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tronder.sharepoint.com/sites/felles-nri/Seksjonens dokumenter/02 FAGOMRÅDENE/FOU/DISTRIKTFORSK/2019, 2020, 2021, 2022/UTLYSNING FORPROSJEKTER/Utlysning 2022/"/>
    </mc:Choice>
  </mc:AlternateContent>
  <xr:revisionPtr revIDLastSave="428" documentId="8_{07D37A5A-C955-4A78-836D-7CA81CD18296}" xr6:coauthVersionLast="47" xr6:coauthVersionMax="47" xr10:uidLastSave="{022D594C-2092-476A-BBBF-20B34AE292E7}"/>
  <bookViews>
    <workbookView xWindow="-28920" yWindow="-120" windowWidth="29040" windowHeight="15990" xr2:uid="{00000000-000D-0000-FFFF-FFFF00000000}"/>
  </bookViews>
  <sheets>
    <sheet name="KOMPETANSEMEGLING-MOBILISERING" sheetId="4" r:id="rId1"/>
    <sheet name="STUDENTOPPGAVER - MOBILITET" sheetId="2" r:id="rId2"/>
    <sheet name="NETTVERKSMØTER -ARRANGEMENTER" sheetId="5" r:id="rId3"/>
    <sheet name="Ikke rør - Data Nedtrekksmenyer" sheetId="3" r:id="rId4"/>
  </sheets>
  <definedNames>
    <definedName name="_xlnm._FilterDatabase" localSheetId="3" hidden="1">'Ikke rør - Data Nedtrekksmenyer'!$A$60:$A$79</definedName>
    <definedName name="FoUpartner">'Ikke rør - Data Nedtrekksmenyer'!#REF!</definedName>
    <definedName name="Status">'Ikke rør - Data Nedtrekksmenyer'!#REF!</definedName>
    <definedName name="Virkemidler_benyttet" localSheetId="3">'Ikke rør - Data Nedtrekksmenyer'!$C$2:$C$6</definedName>
    <definedName name="Virkemidler_benyttet">'Ikke rør - Data Nedtrekksmenyer'!$C$2:$C$11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  <c r="E29" i="5" l="1"/>
  <c r="D29" i="5"/>
  <c r="K31" i="2"/>
  <c r="G10" i="2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G11" i="2" l="1"/>
  <c r="J31" i="2"/>
  <c r="G13" i="2" l="1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H9" i="4"/>
  <c r="G12" i="2" l="1"/>
  <c r="I31" i="2"/>
</calcChain>
</file>

<file path=xl/sharedStrings.xml><?xml version="1.0" encoding="utf-8"?>
<sst xmlns="http://schemas.openxmlformats.org/spreadsheetml/2006/main" count="381" uniqueCount="364">
  <si>
    <t>Aktivitetsrapportering Mobilisering</t>
  </si>
  <si>
    <t>Det er kun rådgivningsmøter mellom søker og kompetansemegler som skal registreres.</t>
  </si>
  <si>
    <t xml:space="preserve">Alle kolonner A-K (gjerne L) må fylles ut for hver megling.  </t>
  </si>
  <si>
    <t>Dersom samme bedrift mobiliseres til flere virkemidler, benyttes en linje pr prosjektidé</t>
  </si>
  <si>
    <t>Ordning</t>
  </si>
  <si>
    <t>Prosjekttittel</t>
  </si>
  <si>
    <t>Virksomhet</t>
  </si>
  <si>
    <t>Org.nr.</t>
  </si>
  <si>
    <t>Prosjektansvarlig hos bedriften</t>
  </si>
  <si>
    <t>Tema/ satsingsområde</t>
  </si>
  <si>
    <t>Ansvarlig FoU-partner (nedtrekksmeny)</t>
  </si>
  <si>
    <t>Prosjektansvarlig hos FoU-Partner</t>
  </si>
  <si>
    <t>Mobilisering til FoU-virkemidler (nedtrekksmeny)</t>
  </si>
  <si>
    <t>Søknad sendt?                     1 = Ja                                       2 = uavklart/i prosess                0 = Nei</t>
  </si>
  <si>
    <t>Kommentarer (kompetansemeglerens bidrag, status, søknadsprosess, evt. annet)</t>
  </si>
  <si>
    <t>Navn</t>
  </si>
  <si>
    <t>Org. Nr.</t>
  </si>
  <si>
    <t>DistriktForsk Bedrift</t>
  </si>
  <si>
    <t xml:space="preserve">Eksempel 1 </t>
  </si>
  <si>
    <t>Eksempel AS</t>
  </si>
  <si>
    <t>Per Nordmann</t>
  </si>
  <si>
    <t>Eksempel</t>
  </si>
  <si>
    <t xml:space="preserve">SINTEF AS </t>
  </si>
  <si>
    <t>Kari Nordmann</t>
  </si>
  <si>
    <t>Forprosjekt FORREGION</t>
  </si>
  <si>
    <t>Mobilisert til Forprosjekt FORREGION og søknad sendt</t>
  </si>
  <si>
    <t>Aktivitetsrapportering Studentoppgaver</t>
  </si>
  <si>
    <t>Mobilitetsmidler kan brukes til følgende (varierer melllom ordninger):</t>
  </si>
  <si>
    <t>*studenter som skriver bachelor-/masteroppgaver i bedrift eller hospiterer en periode i en bedrift</t>
  </si>
  <si>
    <t>*forsker til låns - en forsker som jobber en periode i en bedrift</t>
  </si>
  <si>
    <t>*en person fra en bedrift som jobber periode i et forsknings- og utdanningsmiljø, for eksempel "Næringslivsmentor"</t>
  </si>
  <si>
    <t>Type prosjekt (nedtrekksmeny)</t>
  </si>
  <si>
    <t>Navn på oppgave/prosjekt</t>
  </si>
  <si>
    <t xml:space="preserve">Ansvarlig Bedrift </t>
  </si>
  <si>
    <t>Org.nr Ansvarlig bedrift</t>
  </si>
  <si>
    <t>Ansvarlig FoU-leverandør (nedtrekksmeny)</t>
  </si>
  <si>
    <t>Org.nr. Ansvarlig FoU-leverandør</t>
  </si>
  <si>
    <t>Type oppgave dersom studentoppgave (nedtrekksmeny)</t>
  </si>
  <si>
    <t>Antall studenter involvert (nedtrekksmeny)</t>
  </si>
  <si>
    <t>Antall forskere involvert (nedtrekksmeny)</t>
  </si>
  <si>
    <t>Antall kvinner involvert (nedtrekksmeny)</t>
  </si>
  <si>
    <t xml:space="preserve">Kommentarer </t>
  </si>
  <si>
    <t>DistriktForsk Kommune</t>
  </si>
  <si>
    <t>Studentmobilitet (Oppgavestøtte DistriktForsk)</t>
  </si>
  <si>
    <t>Norges teknisk-naturvitenskapelige universitet (NTNU)</t>
  </si>
  <si>
    <t>Masteroppgave</t>
  </si>
  <si>
    <t>Oppgaven kom i stand som følge av… Studenten har skrevet om X i samarbeid med bedriften…</t>
  </si>
  <si>
    <t>Aktivitetsrapportering Nettverksmøter</t>
  </si>
  <si>
    <t xml:space="preserve">Nettverksmøte - deltakerne skal komme fram til en konklusjon eller handlingspunkter som kan lede til felles prosjekter eller innsats, ofte i form av forskning. Det er kompetansemeglere, eller mobiliseringsprosjektet, som organiserer møtene. </t>
  </si>
  <si>
    <t>Prosjektverksted - strukturerte møter hvor deltakerne lærer å utarbeide en tydelig formulert og godt strukturert prosjektbeskrivelse.</t>
  </si>
  <si>
    <t xml:space="preserve">Informasjonsmøter - møter hvor man gir generell informasjon, her er ikke det kortsiktige målet å utvikle prosjekter. </t>
  </si>
  <si>
    <t>Type møte (nedtrekksmeny)</t>
  </si>
  <si>
    <t>Tema/satsingsområde</t>
  </si>
  <si>
    <t>Antall deltakere (nedtrekksmeny)</t>
  </si>
  <si>
    <t>Antall kvinnelige deltakere (nedtrekksmeny)</t>
  </si>
  <si>
    <t>Antall organisasjoner representert (nedtrekksmeny)</t>
  </si>
  <si>
    <t>Beskriv resultater</t>
  </si>
  <si>
    <t>Kommentarer</t>
  </si>
  <si>
    <t>Nettverksmøte</t>
  </si>
  <si>
    <t>Det grønne skiftet</t>
  </si>
  <si>
    <t>Tre konkrete prosjektforslag innenfor… som skal sendes til RFF Trøndelag til fristen…</t>
  </si>
  <si>
    <t>Prosjektene er godt forankret i bedriften og det er funnet relevant FoU-partner…</t>
  </si>
  <si>
    <t>Godkjente FoU-partnere Forskningsrådet</t>
  </si>
  <si>
    <t>Virkemidler</t>
  </si>
  <si>
    <t>Søknad sendt</t>
  </si>
  <si>
    <t>Type prosjekt</t>
  </si>
  <si>
    <t>Antall deltakere</t>
  </si>
  <si>
    <t>Type oppgave dersom studentoppgave</t>
  </si>
  <si>
    <t>Type aktivitet (nettverksmøte o.l.)</t>
  </si>
  <si>
    <t xml:space="preserve">Akershus universitetssykehus HF </t>
  </si>
  <si>
    <t>983971636</t>
  </si>
  <si>
    <t>Arena</t>
  </si>
  <si>
    <t>Bachelor</t>
  </si>
  <si>
    <t>Nettverksmøte (se beskrivelse over)</t>
  </si>
  <si>
    <t xml:space="preserve">Akvaplan-niva AS </t>
  </si>
  <si>
    <t>937375158</t>
  </si>
  <si>
    <t>EU/Internasjonale program</t>
  </si>
  <si>
    <t>Master</t>
  </si>
  <si>
    <t>Prosjektverksted (se beskrivelse over)</t>
  </si>
  <si>
    <t xml:space="preserve">Ansgar Teologiske Høgskole </t>
  </si>
  <si>
    <t>989205544</t>
  </si>
  <si>
    <t>Hospitering</t>
  </si>
  <si>
    <t>Informasjonsmøte (se beskrivelse over)</t>
  </si>
  <si>
    <t xml:space="preserve">Aquateam COWI AS </t>
  </si>
  <si>
    <t>Forskningsrådet</t>
  </si>
  <si>
    <t>Annet, forklar i kommentarfeltet</t>
  </si>
  <si>
    <t xml:space="preserve">Arkitektur- og designhøgskolen i Oslo </t>
  </si>
  <si>
    <t>971526378</t>
  </si>
  <si>
    <t>Regionalt Forskningsfond</t>
  </si>
  <si>
    <t xml:space="preserve">Beitostølen helsesportsenter </t>
  </si>
  <si>
    <t>971436875</t>
  </si>
  <si>
    <t>Innovasjon Norge</t>
  </si>
  <si>
    <t>Betanien sykehus</t>
  </si>
  <si>
    <t>981275721</t>
  </si>
  <si>
    <t>NCE</t>
  </si>
  <si>
    <t xml:space="preserve">CatoSenteret </t>
  </si>
  <si>
    <t>Nærings PhD</t>
  </si>
  <si>
    <t xml:space="preserve">Chr. Michelsens Institutt (CMI) </t>
  </si>
  <si>
    <t>948271788</t>
  </si>
  <si>
    <t>SkatteFUNN</t>
  </si>
  <si>
    <t xml:space="preserve">CICERO Senter for klimaforsking </t>
  </si>
  <si>
    <t>971274190</t>
  </si>
  <si>
    <t>Andre finansieringsordninger</t>
  </si>
  <si>
    <t xml:space="preserve">Det teologiske menighetsfakultet </t>
  </si>
  <si>
    <t xml:space="preserve">Diakonhjemmet sykehus AS </t>
  </si>
  <si>
    <t>982791952</t>
  </si>
  <si>
    <t>Dronning Mauds Minne Høgskole</t>
  </si>
  <si>
    <t>971574747</t>
  </si>
  <si>
    <t xml:space="preserve">Finnmarkssykehuset HF </t>
  </si>
  <si>
    <t>983974880</t>
  </si>
  <si>
    <t xml:space="preserve">Flymedisinsk institutt (FMI) </t>
  </si>
  <si>
    <t>Forskningsstiftelsen FAFO</t>
  </si>
  <si>
    <t>986343113</t>
  </si>
  <si>
    <t xml:space="preserve">Forsvarets forskningsinstitutt </t>
  </si>
  <si>
    <t>970963340</t>
  </si>
  <si>
    <t>Forsvarets høgskole (NDUC)</t>
  </si>
  <si>
    <t>995967219</t>
  </si>
  <si>
    <t>Frambu Senter for sjeldne funksjonshemninger</t>
  </si>
  <si>
    <t>971434767</t>
  </si>
  <si>
    <t xml:space="preserve">Fridtjof Nansen Stiftelsen på Polhøgda (FNI) </t>
  </si>
  <si>
    <t>944137238</t>
  </si>
  <si>
    <t xml:space="preserve">GenØk - Senter for biosikkerhet </t>
  </si>
  <si>
    <t>981447875</t>
  </si>
  <si>
    <t xml:space="preserve">Handelshøyskolen BI </t>
  </si>
  <si>
    <t>971228865</t>
  </si>
  <si>
    <t>Haraldsplass Diakonale Sykehus AS</t>
  </si>
  <si>
    <t>Haugesund Sanitetsforenings Revmatismesykehus AS</t>
  </si>
  <si>
    <t>986106839</t>
  </si>
  <si>
    <t xml:space="preserve">Havforskningsinstituttet </t>
  </si>
  <si>
    <t>971349077</t>
  </si>
  <si>
    <t>Helgelandssykehuset HF</t>
  </si>
  <si>
    <t>983974929</t>
  </si>
  <si>
    <t>Helse Bergen HF</t>
  </si>
  <si>
    <t>983974724</t>
  </si>
  <si>
    <t>Helse Fonna HF</t>
  </si>
  <si>
    <t>983974694</t>
  </si>
  <si>
    <t xml:space="preserve">Helse Førde HF </t>
  </si>
  <si>
    <t>983974732</t>
  </si>
  <si>
    <t>Helse Midt-Norge RHF</t>
  </si>
  <si>
    <t>983658776</t>
  </si>
  <si>
    <t xml:space="preserve">Helse Møre og Romsdal HF </t>
  </si>
  <si>
    <t>997005562</t>
  </si>
  <si>
    <t xml:space="preserve">Helse Nord RHF </t>
  </si>
  <si>
    <t>883658752</t>
  </si>
  <si>
    <t>Helse Nord-Trøndelag HF</t>
  </si>
  <si>
    <t>983974791</t>
  </si>
  <si>
    <t>Helse Sør-Øst RHF</t>
  </si>
  <si>
    <t>991324968</t>
  </si>
  <si>
    <t>Helse Vest IKT</t>
  </si>
  <si>
    <t xml:space="preserve">Helse Vest RHF </t>
  </si>
  <si>
    <t>983658725</t>
  </si>
  <si>
    <t>Høgskolen i Innlandet (HINN)</t>
  </si>
  <si>
    <t>918108467</t>
  </si>
  <si>
    <t>Høgskolen i Molde, vitenskapelig høgskole i logistikk (HiMolde)</t>
  </si>
  <si>
    <t>971555483</t>
  </si>
  <si>
    <t xml:space="preserve">Høgskolen i Østfold </t>
  </si>
  <si>
    <t>971567376</t>
  </si>
  <si>
    <t xml:space="preserve">Høgskulen i Volda </t>
  </si>
  <si>
    <t>974809672</t>
  </si>
  <si>
    <t>Høgskulen på Vestlandet (HVL)</t>
  </si>
  <si>
    <t>917641404</t>
  </si>
  <si>
    <t xml:space="preserve">Høyskolen Kristiania </t>
  </si>
  <si>
    <t>954831604</t>
  </si>
  <si>
    <t xml:space="preserve">Institutt for energiteknikk (IFE) </t>
  </si>
  <si>
    <t>959432538</t>
  </si>
  <si>
    <t xml:space="preserve">Institutt for fredsforskning (PRIO) </t>
  </si>
  <si>
    <t>847353732</t>
  </si>
  <si>
    <t>Institutt for samfunnsforskning (ISF)</t>
  </si>
  <si>
    <t>974760991</t>
  </si>
  <si>
    <t xml:space="preserve">Jæren distriktspsykiatriske senter </t>
  </si>
  <si>
    <t>KIFO - Institutt for kirke-, religions- og livssynsforskning</t>
  </si>
  <si>
    <t>977553989</t>
  </si>
  <si>
    <t xml:space="preserve">Kunsthøgskolen i Oslo </t>
  </si>
  <si>
    <t>Landsforeningen for hjerte og lungesyke (LHL)-klinikkene</t>
  </si>
  <si>
    <t>Lovisenberg diakonale høgskole</t>
  </si>
  <si>
    <t>994881078</t>
  </si>
  <si>
    <t>Lovisenberg Diakonale Sykehus AS</t>
  </si>
  <si>
    <t>965985166</t>
  </si>
  <si>
    <t>Martina Hansens Hospital</t>
  </si>
  <si>
    <t>974116588</t>
  </si>
  <si>
    <t xml:space="preserve">Meteorologisk institutt </t>
  </si>
  <si>
    <t>971274042</t>
  </si>
  <si>
    <t xml:space="preserve">Modum Bad </t>
  </si>
  <si>
    <t>970107592</t>
  </si>
  <si>
    <t>Møreforskning AS</t>
  </si>
  <si>
    <t>991436502</t>
  </si>
  <si>
    <t>Nansen senter for miljø og fjernmåling</t>
  </si>
  <si>
    <t>943432449</t>
  </si>
  <si>
    <t xml:space="preserve">Nasjonalbiblioteket </t>
  </si>
  <si>
    <t xml:space="preserve">Nasjonalt folkehelseinstitutt </t>
  </si>
  <si>
    <t>983744516</t>
  </si>
  <si>
    <t>Nasjonalt kunnskapssenter om vold og traumatisk stress</t>
  </si>
  <si>
    <t>986304096</t>
  </si>
  <si>
    <t>Nasjonalt utviklingssenter for barn og unge (NUBU)</t>
  </si>
  <si>
    <t>985638187</t>
  </si>
  <si>
    <t xml:space="preserve">NKS Olaviken alderspsykiatriske senter </t>
  </si>
  <si>
    <t>987554401</t>
  </si>
  <si>
    <t xml:space="preserve">Nofima AS </t>
  </si>
  <si>
    <t>989278835</t>
  </si>
  <si>
    <t xml:space="preserve">NORCE Norwegian Research Centre AS </t>
  </si>
  <si>
    <t xml:space="preserve">Nord universitet </t>
  </si>
  <si>
    <t>970940243</t>
  </si>
  <si>
    <t>Nordisk Institutt for studier av innovasjon, forskning og utdanning (NIFU)</t>
  </si>
  <si>
    <t>976073169</t>
  </si>
  <si>
    <t>Nordlandsforskning AS</t>
  </si>
  <si>
    <t>989714309</t>
  </si>
  <si>
    <t xml:space="preserve">Nordlandssykehuset HF </t>
  </si>
  <si>
    <t>983974910</t>
  </si>
  <si>
    <t xml:space="preserve">Norges arktiske universitet (UiT) </t>
  </si>
  <si>
    <t>970422528</t>
  </si>
  <si>
    <t xml:space="preserve">Norges Bank, Forskning </t>
  </si>
  <si>
    <t xml:space="preserve">Norges geologiske undersøkelse </t>
  </si>
  <si>
    <t>970188290</t>
  </si>
  <si>
    <t xml:space="preserve">Norges Geotekniske Institutt (NGI) </t>
  </si>
  <si>
    <t xml:space="preserve">Norges Handelshøyskole (NHH) </t>
  </si>
  <si>
    <t>974789523</t>
  </si>
  <si>
    <t xml:space="preserve">Norges idrettshøgskole </t>
  </si>
  <si>
    <t>971526033</t>
  </si>
  <si>
    <t xml:space="preserve">Norges miljø- og biovitenskapelige universitet (NMBU) </t>
  </si>
  <si>
    <t>969159570</t>
  </si>
  <si>
    <t>Norges Musikkhøgskole</t>
  </si>
  <si>
    <t>974761106</t>
  </si>
  <si>
    <t>974767880</t>
  </si>
  <si>
    <t xml:space="preserve">Norges vassdrags- og energidirektorat </t>
  </si>
  <si>
    <t>970205039</t>
  </si>
  <si>
    <t xml:space="preserve">NORSAR </t>
  </si>
  <si>
    <t xml:space="preserve">Norsk Folkemuseum </t>
  </si>
  <si>
    <t>970010815</t>
  </si>
  <si>
    <t xml:space="preserve">Norsk institutt for bioøkonomi (NIBIO) </t>
  </si>
  <si>
    <t>988983837</t>
  </si>
  <si>
    <t>Norsk institutt for kulturminneforskning (NIKU)</t>
  </si>
  <si>
    <t>985767769</t>
  </si>
  <si>
    <t xml:space="preserve">Norsk institutt for luftforskning (NILU) </t>
  </si>
  <si>
    <t>941705561</t>
  </si>
  <si>
    <t>Norsk institutt for naturforskning (NINA)</t>
  </si>
  <si>
    <t>950037687</t>
  </si>
  <si>
    <t xml:space="preserve">Norsk institutt for vannforskning (NIVA) </t>
  </si>
  <si>
    <t>Norsk Lærerakademi Høgskolen (NLA)</t>
  </si>
  <si>
    <t xml:space="preserve">Norsk Polarinstitutt </t>
  </si>
  <si>
    <t>971022264</t>
  </si>
  <si>
    <t>Norsk Regnesentral</t>
  </si>
  <si>
    <t>952125001</t>
  </si>
  <si>
    <t>NSD - Norsk Senter for Forskningsdata AS</t>
  </si>
  <si>
    <t>985321884</t>
  </si>
  <si>
    <t xml:space="preserve">Norsk senter for økologisk landbruk (NORSØK) </t>
  </si>
  <si>
    <t>Norsk Teknisk Museum</t>
  </si>
  <si>
    <t>979676832</t>
  </si>
  <si>
    <t>Norsk Treteknisk Institutt (Treteknisk)</t>
  </si>
  <si>
    <t>967790672</t>
  </si>
  <si>
    <t xml:space="preserve">Norsk utenrikspolitisk institutt (NUPI) </t>
  </si>
  <si>
    <t>970955992</t>
  </si>
  <si>
    <t xml:space="preserve">Northern Research Institute Narvik AS </t>
  </si>
  <si>
    <t>962951511</t>
  </si>
  <si>
    <t xml:space="preserve">Norut Northern Research Institute AS </t>
  </si>
  <si>
    <t>964479836</t>
  </si>
  <si>
    <t xml:space="preserve">NTNU Samfunnsforskning </t>
  </si>
  <si>
    <t>986243836</t>
  </si>
  <si>
    <t>Oslo Universitetssykehus HF</t>
  </si>
  <si>
    <t>993467049</t>
  </si>
  <si>
    <t xml:space="preserve">OsloMet – Storbyuniversitetet OsloMet </t>
  </si>
  <si>
    <t>Politihøgskolen</t>
  </si>
  <si>
    <t>974761017</t>
  </si>
  <si>
    <t>Regionsenter for barn og unges psykiske helse (RBUP), Helseregion Øst og Sør</t>
  </si>
  <si>
    <t>980633004</t>
  </si>
  <si>
    <t>Rehabiliteringssenteret AiR AS</t>
  </si>
  <si>
    <t>Revmatismesykehuset AS</t>
  </si>
  <si>
    <t>985773238</t>
  </si>
  <si>
    <t xml:space="preserve">Riksarkivet </t>
  </si>
  <si>
    <t xml:space="preserve">RISE Fire Research AS </t>
  </si>
  <si>
    <t>982930057</t>
  </si>
  <si>
    <t>RISE PFI AS (Papir- og fiberinstituttet)</t>
  </si>
  <si>
    <t>986164901</t>
  </si>
  <si>
    <t>RURALIS – Institutt for rural- og regionalforskning</t>
  </si>
  <si>
    <t xml:space="preserve">Samfunns- og næringslivsforskning AS (SNF) </t>
  </si>
  <si>
    <t>984005776</t>
  </si>
  <si>
    <t xml:space="preserve">Sámi allskuvla/Samisk høgskole </t>
  </si>
  <si>
    <t>971519363</t>
  </si>
  <si>
    <t xml:space="preserve">Simula School of Research and Innovation </t>
  </si>
  <si>
    <t>991435646</t>
  </si>
  <si>
    <t>Simula@OsloMET - Center for  Engineering AS</t>
  </si>
  <si>
    <t>Simula@UIB - Forskningssenteret for informasjons- og kommunikasjonssikkerhet AS</t>
  </si>
  <si>
    <t>Simula Research Laboratory</t>
  </si>
  <si>
    <t>948007029</t>
  </si>
  <si>
    <t>SINTEF Energi AS</t>
  </si>
  <si>
    <t>939350675</t>
  </si>
  <si>
    <t xml:space="preserve">SINTEF Ocean AS </t>
  </si>
  <si>
    <t>937357370</t>
  </si>
  <si>
    <t xml:space="preserve">SINTEF Raufoss Manufacturing AS </t>
  </si>
  <si>
    <t>882774562</t>
  </si>
  <si>
    <t xml:space="preserve">Skjelfoss psykiatriske senter </t>
  </si>
  <si>
    <t xml:space="preserve">Solli Sykehus </t>
  </si>
  <si>
    <t>971427272</t>
  </si>
  <si>
    <t xml:space="preserve">St. Olavs Hospital HF </t>
  </si>
  <si>
    <t>883974832</t>
  </si>
  <si>
    <t xml:space="preserve">Statens arbeidsmiljøinstitutt (STAMI) </t>
  </si>
  <si>
    <t>874761222</t>
  </si>
  <si>
    <t xml:space="preserve">Statens strålevern </t>
  </si>
  <si>
    <t>867668292</t>
  </si>
  <si>
    <t xml:space="preserve">Statistisk sentralbyrås forskningsvirksomhet </t>
  </si>
  <si>
    <t>971526920</t>
  </si>
  <si>
    <t xml:space="preserve">Stavanger universitetssjukehus </t>
  </si>
  <si>
    <t>Stiftelsen Frischsenteret for samfunnsøkonomisk forskning</t>
  </si>
  <si>
    <t>980414531</t>
  </si>
  <si>
    <t xml:space="preserve">Stiftelsen Norsk Luftambulanse (SNLA) </t>
  </si>
  <si>
    <t>939483136</t>
  </si>
  <si>
    <t>Sunnaas Sykehus HF</t>
  </si>
  <si>
    <t>883971752</t>
  </si>
  <si>
    <t xml:space="preserve">Sykehusapotek Nord HF </t>
  </si>
  <si>
    <t>983974937</t>
  </si>
  <si>
    <t>Sykehusapotekene i Midt-Norge HF</t>
  </si>
  <si>
    <t>983974805</t>
  </si>
  <si>
    <t xml:space="preserve">Sykehusapotekene Sør-Øst HF </t>
  </si>
  <si>
    <t>992281618</t>
  </si>
  <si>
    <t>Sykehuset Innlandet HF</t>
  </si>
  <si>
    <t>983971709</t>
  </si>
  <si>
    <t xml:space="preserve">Sykehuset Telemark HF </t>
  </si>
  <si>
    <t>983975267</t>
  </si>
  <si>
    <t xml:space="preserve">Sykehuset Vestfold HF </t>
  </si>
  <si>
    <t>983975259</t>
  </si>
  <si>
    <t xml:space="preserve">Sykehuset Østfold HF </t>
  </si>
  <si>
    <t>983971768</t>
  </si>
  <si>
    <t>Sørlandet Sykehus HF</t>
  </si>
  <si>
    <t>983975240</t>
  </si>
  <si>
    <t xml:space="preserve">Tannhelsetjenestenes kompetansesentre </t>
  </si>
  <si>
    <t xml:space="preserve">Telemarksforsking </t>
  </si>
  <si>
    <t>948639238</t>
  </si>
  <si>
    <t xml:space="preserve">TISIP </t>
  </si>
  <si>
    <t>965575340</t>
  </si>
  <si>
    <t xml:space="preserve">Transportøkonomisk institutt (TØI) </t>
  </si>
  <si>
    <t>959056773</t>
  </si>
  <si>
    <t xml:space="preserve">Trøndelag Forskning og Utvikling AS </t>
  </si>
  <si>
    <t>989229389</t>
  </si>
  <si>
    <t xml:space="preserve">Tyrilistiftelsen </t>
  </si>
  <si>
    <t xml:space="preserve">Uni Research Polytec </t>
  </si>
  <si>
    <t>971523271</t>
  </si>
  <si>
    <t>Universitetet i Agder (UiA)</t>
  </si>
  <si>
    <t>970546200</t>
  </si>
  <si>
    <t>Universitetet i Bergen (UiB)</t>
  </si>
  <si>
    <t>874789542</t>
  </si>
  <si>
    <t xml:space="preserve">Universitetet i Oslo (UiO) </t>
  </si>
  <si>
    <t>971035854</t>
  </si>
  <si>
    <t>Universitetet i Stavanger (UiS)</t>
  </si>
  <si>
    <t>971564679</t>
  </si>
  <si>
    <t xml:space="preserve">Universitetet i Sørøst-Norge (USN) </t>
  </si>
  <si>
    <t>911770709</t>
  </si>
  <si>
    <t xml:space="preserve">Universitetssenteret på Svalbard (UNIS) </t>
  </si>
  <si>
    <t>985204454</t>
  </si>
  <si>
    <t>Universitetssykehuset i Nord-Norge HF</t>
  </si>
  <si>
    <t>983974899</t>
  </si>
  <si>
    <t xml:space="preserve">Valnesfjord Helsesportsenter </t>
  </si>
  <si>
    <t xml:space="preserve">Vestlandsforsking AS </t>
  </si>
  <si>
    <t>965919627</t>
  </si>
  <si>
    <t>Vestre Viken HF</t>
  </si>
  <si>
    <t>894166762</t>
  </si>
  <si>
    <t xml:space="preserve">Veterinærinstituttet </t>
  </si>
  <si>
    <t>970955623</t>
  </si>
  <si>
    <t>VID vitenskapelige høgskole</t>
  </si>
  <si>
    <t>915635520</t>
  </si>
  <si>
    <t xml:space="preserve">Westerdals Oslo ACT </t>
  </si>
  <si>
    <t>990481784</t>
  </si>
  <si>
    <t xml:space="preserve">Østfoldforskning AS </t>
  </si>
  <si>
    <t>989861751</t>
  </si>
  <si>
    <t>Østlandsforskning AS</t>
  </si>
  <si>
    <t>997040457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</si>
</sst>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_-&quot;kr&quot;\ * #,##0_-;\-&quot;kr&quot;\ * #,##0_-;_-&quot;kr&quot;\ * &quot;-&quot;??_-;_-@_-"/>
    <numFmt numFmtId="165" formatCode="_-* #,##0_-;\-* #,##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rgb="FF3F3F3F"/>
      <name val="Calibri Light"/>
      <family val="2"/>
    </font>
    <font>
      <i/>
      <sz val="10"/>
      <color rgb="FF0070C0"/>
      <name val="Calibri Light"/>
      <family val="2"/>
    </font>
    <font>
      <sz val="10"/>
      <name val="Calibri Light"/>
      <family val="2"/>
    </font>
    <font>
      <b/>
      <sz val="16"/>
      <color theme="0"/>
      <name val="Calibri Light"/>
      <family val="2"/>
    </font>
    <font>
      <b/>
      <sz val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i/>
      <sz val="10"/>
      <color rgb="FF0070C0"/>
      <name val="Calibri Light"/>
      <family val="2"/>
      <scheme val="major"/>
    </font>
    <font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0"/>
      <color rgb="FF3F3F3F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6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18A92"/>
        <bgColor indexed="64"/>
      </patternFill>
    </fill>
    <fill>
      <patternFill patternType="solid">
        <fgColor rgb="FFFFDD00"/>
        <bgColor indexed="64"/>
      </patternFill>
    </fill>
    <fill>
      <patternFill patternType="solid">
        <fgColor rgb="FFE35205"/>
        <bgColor indexed="64"/>
      </patternFill>
    </fill>
  </fills>
  <borders count="1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15" xfId="0" applyFont="1" applyBorder="1"/>
    <xf numFmtId="0" fontId="0" fillId="0" borderId="15" xfId="0" applyBorder="1"/>
    <xf numFmtId="0" fontId="7" fillId="0" borderId="15" xfId="0" applyFont="1" applyBorder="1" applyAlignment="1">
      <alignment horizontal="right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6" xfId="0" applyFont="1" applyBorder="1" applyAlignment="1">
      <alignment horizontal="right"/>
    </xf>
    <xf numFmtId="0" fontId="9" fillId="6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6" borderId="10" xfId="2" applyFont="1" applyFill="1" applyBorder="1" applyAlignment="1">
      <alignment horizontal="center" vertical="center" wrapText="1"/>
    </xf>
    <xf numFmtId="0" fontId="13" fillId="6" borderId="4" xfId="2" applyFont="1" applyFill="1" applyBorder="1" applyAlignment="1">
      <alignment horizontal="center" vertical="center" wrapText="1"/>
    </xf>
    <xf numFmtId="0" fontId="15" fillId="3" borderId="4" xfId="4" applyFont="1" applyFill="1" applyBorder="1" applyAlignment="1">
      <alignment horizontal="left" vertical="center"/>
    </xf>
    <xf numFmtId="165" fontId="15" fillId="3" borderId="4" xfId="4" applyNumberFormat="1" applyFont="1" applyFill="1" applyBorder="1" applyAlignment="1">
      <alignment horizontal="left" vertical="center"/>
    </xf>
    <xf numFmtId="0" fontId="15" fillId="3" borderId="4" xfId="4" applyFont="1" applyFill="1" applyBorder="1" applyAlignment="1">
      <alignment horizontal="left" vertical="center" wrapText="1"/>
    </xf>
    <xf numFmtId="0" fontId="15" fillId="3" borderId="4" xfId="4" applyFont="1" applyFill="1" applyBorder="1" applyAlignment="1">
      <alignment horizontal="center" vertical="center" wrapText="1"/>
    </xf>
    <xf numFmtId="164" fontId="15" fillId="3" borderId="4" xfId="4" applyNumberFormat="1" applyFont="1" applyFill="1" applyBorder="1" applyAlignment="1">
      <alignment horizontal="left" vertical="center"/>
    </xf>
    <xf numFmtId="1" fontId="15" fillId="3" borderId="4" xfId="4" applyNumberFormat="1" applyFont="1" applyFill="1" applyBorder="1" applyAlignment="1">
      <alignment horizontal="center" vertical="center"/>
    </xf>
    <xf numFmtId="0" fontId="15" fillId="4" borderId="4" xfId="4" applyNumberFormat="1" applyFont="1" applyFill="1" applyBorder="1" applyAlignment="1">
      <alignment horizontal="left" vertical="center"/>
    </xf>
    <xf numFmtId="0" fontId="16" fillId="0" borderId="4" xfId="1" applyNumberFormat="1" applyFont="1" applyBorder="1" applyAlignment="1">
      <alignment vertical="center"/>
    </xf>
    <xf numFmtId="165" fontId="16" fillId="0" borderId="4" xfId="3" applyNumberFormat="1" applyFont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165" fontId="16" fillId="3" borderId="4" xfId="3" applyNumberFormat="1" applyFont="1" applyFill="1" applyBorder="1" applyAlignment="1">
      <alignment horizontal="center" vertical="center" wrapText="1"/>
    </xf>
    <xf numFmtId="165" fontId="16" fillId="0" borderId="4" xfId="3" applyNumberFormat="1" applyFont="1" applyFill="1" applyBorder="1" applyAlignment="1">
      <alignment horizontal="center" vertical="center" wrapText="1"/>
    </xf>
    <xf numFmtId="164" fontId="16" fillId="3" borderId="4" xfId="1" applyNumberFormat="1" applyFont="1" applyFill="1" applyBorder="1" applyAlignment="1">
      <alignment vertical="center"/>
    </xf>
    <xf numFmtId="1" fontId="16" fillId="3" borderId="4" xfId="1" applyNumberFormat="1" applyFont="1" applyFill="1" applyBorder="1" applyAlignment="1">
      <alignment horizontal="center" vertical="center"/>
    </xf>
    <xf numFmtId="0" fontId="16" fillId="4" borderId="4" xfId="1" applyNumberFormat="1" applyFont="1" applyFill="1" applyBorder="1" applyAlignment="1">
      <alignment vertical="center"/>
    </xf>
    <xf numFmtId="164" fontId="16" fillId="0" borderId="4" xfId="1" applyNumberFormat="1" applyFont="1" applyBorder="1" applyAlignment="1">
      <alignment vertical="center"/>
    </xf>
    <xf numFmtId="164" fontId="16" fillId="0" borderId="5" xfId="1" applyNumberFormat="1" applyFont="1" applyBorder="1" applyAlignment="1">
      <alignment vertical="center"/>
    </xf>
    <xf numFmtId="165" fontId="16" fillId="0" borderId="5" xfId="3" applyNumberFormat="1" applyFont="1" applyBorder="1" applyAlignment="1">
      <alignment vertical="center"/>
    </xf>
    <xf numFmtId="164" fontId="10" fillId="3" borderId="4" xfId="1" applyNumberFormat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vertical="center"/>
    </xf>
    <xf numFmtId="0" fontId="11" fillId="0" borderId="0" xfId="0" applyFont="1" applyAlignment="1">
      <alignment horizontal="left"/>
    </xf>
    <xf numFmtId="0" fontId="10" fillId="0" borderId="4" xfId="0" applyFont="1" applyBorder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64" fontId="19" fillId="3" borderId="6" xfId="1" applyNumberFormat="1" applyFont="1" applyFill="1" applyBorder="1" applyAlignment="1">
      <alignment horizontal="left" vertical="center"/>
    </xf>
    <xf numFmtId="0" fontId="19" fillId="2" borderId="6" xfId="2" applyFont="1" applyBorder="1" applyAlignment="1">
      <alignment horizontal="left" vertical="center"/>
    </xf>
    <xf numFmtId="165" fontId="19" fillId="2" borderId="6" xfId="3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/>
    </xf>
    <xf numFmtId="0" fontId="19" fillId="3" borderId="4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2" borderId="6" xfId="2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4" borderId="6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164" fontId="3" fillId="0" borderId="6" xfId="1" applyNumberFormat="1" applyFont="1" applyBorder="1" applyAlignment="1">
      <alignment horizontal="left" vertical="center"/>
    </xf>
    <xf numFmtId="165" fontId="3" fillId="0" borderId="6" xfId="3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5" fontId="20" fillId="3" borderId="4" xfId="3" applyNumberFormat="1" applyFont="1" applyFill="1" applyBorder="1" applyAlignment="1">
      <alignment horizontal="center" vertical="center" wrapText="1"/>
    </xf>
    <xf numFmtId="165" fontId="20" fillId="3" borderId="6" xfId="3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6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6" borderId="8" xfId="2" applyFont="1" applyFill="1" applyBorder="1" applyAlignment="1">
      <alignment vertical="center"/>
    </xf>
    <xf numFmtId="164" fontId="24" fillId="3" borderId="4" xfId="1" applyNumberFormat="1" applyFont="1" applyFill="1" applyBorder="1" applyAlignment="1">
      <alignment horizontal="left" vertical="center"/>
    </xf>
    <xf numFmtId="164" fontId="24" fillId="3" borderId="6" xfId="1" applyNumberFormat="1" applyFont="1" applyFill="1" applyBorder="1" applyAlignment="1">
      <alignment horizontal="left" vertical="center"/>
    </xf>
    <xf numFmtId="0" fontId="25" fillId="0" borderId="4" xfId="0" applyFont="1" applyBorder="1"/>
    <xf numFmtId="0" fontId="25" fillId="3" borderId="4" xfId="0" applyFont="1" applyFill="1" applyBorder="1" applyAlignment="1">
      <alignment vertical="center"/>
    </xf>
    <xf numFmtId="0" fontId="25" fillId="0" borderId="0" xfId="0" applyFont="1"/>
    <xf numFmtId="0" fontId="23" fillId="6" borderId="4" xfId="2" applyFont="1" applyFill="1" applyBorder="1" applyAlignment="1">
      <alignment horizontal="center" vertical="center" wrapText="1"/>
    </xf>
    <xf numFmtId="0" fontId="23" fillId="6" borderId="4" xfId="2" applyFont="1" applyFill="1" applyBorder="1" applyAlignment="1">
      <alignment horizontal="center" vertical="center"/>
    </xf>
    <xf numFmtId="0" fontId="24" fillId="3" borderId="4" xfId="2" applyFont="1" applyFill="1" applyBorder="1" applyAlignment="1">
      <alignment horizontal="center" vertical="center" wrapText="1"/>
    </xf>
    <xf numFmtId="0" fontId="24" fillId="3" borderId="4" xfId="2" applyFont="1" applyFill="1" applyBorder="1" applyAlignment="1">
      <alignment horizontal="left" vertical="center"/>
    </xf>
    <xf numFmtId="0" fontId="24" fillId="3" borderId="4" xfId="2" applyFont="1" applyFill="1" applyBorder="1" applyAlignment="1">
      <alignment horizontal="center" vertical="center"/>
    </xf>
    <xf numFmtId="0" fontId="24" fillId="4" borderId="4" xfId="2" applyFont="1" applyFill="1" applyBorder="1" applyAlignment="1">
      <alignment horizontal="left" vertical="center"/>
    </xf>
    <xf numFmtId="0" fontId="25" fillId="0" borderId="4" xfId="0" applyFont="1" applyBorder="1" applyAlignment="1">
      <alignment horizontal="center"/>
    </xf>
    <xf numFmtId="0" fontId="25" fillId="0" borderId="4" xfId="0" applyFont="1" applyBorder="1" applyAlignment="1">
      <alignment horizontal="left" vertical="center"/>
    </xf>
    <xf numFmtId="0" fontId="25" fillId="3" borderId="4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left" vertical="center"/>
    </xf>
    <xf numFmtId="0" fontId="25" fillId="4" borderId="4" xfId="0" applyFont="1" applyFill="1" applyBorder="1" applyAlignment="1">
      <alignment horizontal="left" vertical="center"/>
    </xf>
    <xf numFmtId="0" fontId="25" fillId="3" borderId="4" xfId="0" applyFont="1" applyFill="1" applyBorder="1"/>
    <xf numFmtId="0" fontId="27" fillId="3" borderId="6" xfId="2" applyFont="1" applyFill="1" applyBorder="1" applyAlignment="1">
      <alignment horizontal="center" vertical="center"/>
    </xf>
    <xf numFmtId="0" fontId="25" fillId="4" borderId="4" xfId="0" applyFont="1" applyFill="1" applyBorder="1"/>
    <xf numFmtId="0" fontId="26" fillId="0" borderId="0" xfId="0" applyFont="1" applyAlignment="1">
      <alignment horizontal="left"/>
    </xf>
    <xf numFmtId="0" fontId="28" fillId="0" borderId="0" xfId="2" applyFont="1" applyFill="1" applyBorder="1" applyAlignment="1">
      <alignment vertical="center"/>
    </xf>
    <xf numFmtId="0" fontId="28" fillId="0" borderId="17" xfId="2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7" xfId="2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0" fontId="17" fillId="5" borderId="17" xfId="2" applyFont="1" applyFill="1" applyBorder="1" applyAlignment="1">
      <alignment horizontal="center" vertical="center"/>
    </xf>
    <xf numFmtId="0" fontId="13" fillId="6" borderId="2" xfId="2" applyFont="1" applyFill="1" applyBorder="1" applyAlignment="1">
      <alignment horizontal="center" vertical="center" wrapText="1"/>
    </xf>
    <xf numFmtId="0" fontId="13" fillId="6" borderId="3" xfId="2" applyFont="1" applyFill="1" applyBorder="1" applyAlignment="1">
      <alignment horizontal="center" vertical="center" wrapText="1"/>
    </xf>
    <xf numFmtId="0" fontId="14" fillId="4" borderId="5" xfId="2" applyFont="1" applyFill="1" applyBorder="1" applyAlignment="1">
      <alignment horizontal="left" vertical="center" wrapText="1"/>
    </xf>
    <xf numFmtId="0" fontId="14" fillId="4" borderId="6" xfId="2" applyFont="1" applyFill="1" applyBorder="1" applyAlignment="1">
      <alignment horizontal="left" vertical="center" wrapText="1"/>
    </xf>
    <xf numFmtId="0" fontId="13" fillId="6" borderId="8" xfId="2" applyFont="1" applyFill="1" applyBorder="1" applyAlignment="1">
      <alignment horizontal="center" vertical="center" wrapText="1"/>
    </xf>
    <xf numFmtId="0" fontId="13" fillId="6" borderId="7" xfId="2" applyFont="1" applyFill="1" applyBorder="1" applyAlignment="1">
      <alignment horizontal="center" vertical="center" wrapText="1"/>
    </xf>
    <xf numFmtId="0" fontId="13" fillId="6" borderId="14" xfId="2" applyFont="1" applyFill="1" applyBorder="1" applyAlignment="1">
      <alignment horizontal="center" vertical="center" wrapText="1"/>
    </xf>
    <xf numFmtId="0" fontId="13" fillId="6" borderId="12" xfId="2" applyFont="1" applyFill="1" applyBorder="1" applyAlignment="1">
      <alignment horizontal="center" vertical="center" wrapText="1"/>
    </xf>
    <xf numFmtId="0" fontId="13" fillId="6" borderId="13" xfId="2" applyFont="1" applyFill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center" vertical="center" wrapText="1"/>
    </xf>
    <xf numFmtId="0" fontId="13" fillId="6" borderId="11" xfId="2" applyFont="1" applyFill="1" applyBorder="1" applyAlignment="1">
      <alignment horizontal="center" vertical="center" wrapText="1"/>
    </xf>
    <xf numFmtId="0" fontId="29" fillId="6" borderId="0" xfId="2" applyFont="1" applyFill="1" applyBorder="1" applyAlignment="1">
      <alignment horizontal="center" vertical="center"/>
    </xf>
    <xf numFmtId="0" fontId="29" fillId="6" borderId="17" xfId="2" applyFont="1" applyFill="1" applyBorder="1" applyAlignment="1">
      <alignment horizontal="center" vertical="center"/>
    </xf>
    <xf numFmtId="0" fontId="18" fillId="6" borderId="9" xfId="2" applyFont="1" applyFill="1" applyBorder="1" applyAlignment="1">
      <alignment horizontal="center" vertical="center" wrapText="1"/>
    </xf>
    <xf numFmtId="0" fontId="18" fillId="6" borderId="11" xfId="2" applyFont="1" applyFill="1" applyBorder="1" applyAlignment="1">
      <alignment horizontal="center" vertical="center" wrapText="1"/>
    </xf>
    <xf numFmtId="0" fontId="28" fillId="7" borderId="0" xfId="2" applyFont="1" applyFill="1" applyBorder="1" applyAlignment="1">
      <alignment horizontal="center" vertical="center"/>
    </xf>
  </cellXfs>
  <cellStyles count="7">
    <cellStyle name="Forklarende tekst" xfId="4" builtinId="53"/>
    <cellStyle name="Komma" xfId="3" builtinId="3"/>
    <cellStyle name="Komma 2" xfId="6" xr:uid="{00000000-0005-0000-0000-00002F000000}"/>
    <cellStyle name="Normal" xfId="0" builtinId="0"/>
    <cellStyle name="Utdata" xfId="2" builtinId="21"/>
    <cellStyle name="Valuta" xfId="1" builtinId="4"/>
    <cellStyle name="Valuta 2" xfId="5" xr:uid="{00000000-0005-0000-0000-00003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35205"/>
      <color rgb="FFFFDD00"/>
      <color rgb="FF018A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2.brreg.no/enhet/sok/detalj.jsp?orgnr=940+190+7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18A92"/>
  </sheetPr>
  <dimension ref="A1:L33"/>
  <sheetViews>
    <sheetView tabSelected="1" zoomScaleNormal="100" workbookViewId="0">
      <selection activeCell="H33" sqref="H33"/>
    </sheetView>
  </sheetViews>
  <sheetFormatPr baseColWidth="10" defaultColWidth="11.42578125" defaultRowHeight="12.75" x14ac:dyDescent="0.2"/>
  <cols>
    <col min="1" max="1" width="20.42578125" style="11" customWidth="1"/>
    <col min="2" max="2" width="22" style="11" customWidth="1"/>
    <col min="3" max="3" width="19.5703125" style="11" customWidth="1"/>
    <col min="4" max="4" width="13.7109375" style="11" customWidth="1"/>
    <col min="5" max="5" width="16.140625" style="11" customWidth="1"/>
    <col min="6" max="6" width="17.85546875" style="11" customWidth="1"/>
    <col min="7" max="7" width="34.140625" style="11" customWidth="1"/>
    <col min="8" max="8" width="13.42578125" style="11" customWidth="1"/>
    <col min="9" max="9" width="15.85546875" style="11" customWidth="1"/>
    <col min="10" max="10" width="25.28515625" style="11" customWidth="1"/>
    <col min="11" max="11" width="30.7109375" style="11" customWidth="1"/>
    <col min="12" max="12" width="47.42578125" style="11" customWidth="1"/>
    <col min="13" max="16384" width="11.42578125" style="11"/>
  </cols>
  <sheetData>
    <row r="1" spans="1:12" s="13" customFormat="1" ht="21" x14ac:dyDescent="0.2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9"/>
    </row>
    <row r="3" spans="1:12" x14ac:dyDescent="0.2">
      <c r="A3" s="36" t="s">
        <v>1</v>
      </c>
      <c r="B3" s="36"/>
      <c r="C3" s="36"/>
      <c r="D3" s="36"/>
      <c r="E3" s="36"/>
      <c r="F3" s="36"/>
    </row>
    <row r="4" spans="1:12" x14ac:dyDescent="0.2">
      <c r="A4" s="36" t="s">
        <v>2</v>
      </c>
      <c r="B4" s="36"/>
      <c r="C4" s="36"/>
      <c r="D4" s="36"/>
      <c r="E4" s="36"/>
      <c r="F4" s="36"/>
    </row>
    <row r="5" spans="1:12" x14ac:dyDescent="0.2">
      <c r="A5" s="36" t="s">
        <v>3</v>
      </c>
      <c r="B5" s="36"/>
      <c r="C5" s="36"/>
      <c r="D5" s="36"/>
      <c r="E5" s="36"/>
      <c r="F5" s="36"/>
    </row>
    <row r="7" spans="1:12" ht="23.25" customHeight="1" x14ac:dyDescent="0.2">
      <c r="A7" s="86" t="s">
        <v>4</v>
      </c>
      <c r="B7" s="86" t="s">
        <v>5</v>
      </c>
      <c r="C7" s="86" t="s">
        <v>6</v>
      </c>
      <c r="D7" s="86" t="s">
        <v>7</v>
      </c>
      <c r="E7" s="94" t="s">
        <v>8</v>
      </c>
      <c r="F7" s="97" t="s">
        <v>9</v>
      </c>
      <c r="G7" s="90" t="s">
        <v>10</v>
      </c>
      <c r="H7" s="91"/>
      <c r="I7" s="94" t="s">
        <v>11</v>
      </c>
      <c r="J7" s="99" t="s">
        <v>12</v>
      </c>
      <c r="K7" s="97" t="s">
        <v>13</v>
      </c>
      <c r="L7" s="92" t="s">
        <v>14</v>
      </c>
    </row>
    <row r="8" spans="1:12" ht="25.15" customHeight="1" x14ac:dyDescent="0.2">
      <c r="A8" s="87"/>
      <c r="B8" s="87"/>
      <c r="C8" s="87"/>
      <c r="D8" s="87"/>
      <c r="E8" s="95"/>
      <c r="F8" s="98"/>
      <c r="G8" s="14" t="s">
        <v>15</v>
      </c>
      <c r="H8" s="15" t="s">
        <v>16</v>
      </c>
      <c r="I8" s="96"/>
      <c r="J8" s="100"/>
      <c r="K8" s="98"/>
      <c r="L8" s="93"/>
    </row>
    <row r="9" spans="1:12" x14ac:dyDescent="0.2">
      <c r="A9" s="16" t="s">
        <v>17</v>
      </c>
      <c r="B9" s="16" t="s">
        <v>18</v>
      </c>
      <c r="C9" s="16" t="s">
        <v>19</v>
      </c>
      <c r="D9" s="17">
        <v>999999999</v>
      </c>
      <c r="E9" s="16" t="s">
        <v>20</v>
      </c>
      <c r="F9" s="18" t="s">
        <v>21</v>
      </c>
      <c r="G9" s="16" t="s">
        <v>22</v>
      </c>
      <c r="H9" s="19" t="str">
        <f>INDEX('Ikke rør - Data Nedtrekksmenyer'!$A$2:$B$156,MATCH('KOMPETANSEMEGLING-MOBILISERING'!$G9,'Ikke rør - Data Nedtrekksmenyer'!$A$2:$A$156,0),2)</f>
        <v>948007029</v>
      </c>
      <c r="I9" s="16" t="s">
        <v>23</v>
      </c>
      <c r="J9" s="20" t="s">
        <v>24</v>
      </c>
      <c r="K9" s="21">
        <v>1</v>
      </c>
      <c r="L9" s="22" t="s">
        <v>25</v>
      </c>
    </row>
    <row r="10" spans="1:12" x14ac:dyDescent="0.2">
      <c r="A10" s="37"/>
      <c r="B10" s="23"/>
      <c r="C10" s="23"/>
      <c r="D10" s="24"/>
      <c r="E10" s="23"/>
      <c r="F10" s="23"/>
      <c r="G10" s="25"/>
      <c r="H10" s="26" t="e">
        <f>INDEX('Ikke rør - Data Nedtrekksmenyer'!$A$2:$B$156,MATCH('KOMPETANSEMEGLING-MOBILISERING'!$G10,'Ikke rør - Data Nedtrekksmenyer'!$A$2:$A$156,0),2)</f>
        <v>#N/A</v>
      </c>
      <c r="I10" s="27"/>
      <c r="J10" s="28"/>
      <c r="K10" s="29"/>
      <c r="L10" s="30"/>
    </row>
    <row r="11" spans="1:12" x14ac:dyDescent="0.2">
      <c r="A11" s="37"/>
      <c r="B11" s="23"/>
      <c r="C11" s="23"/>
      <c r="D11" s="24"/>
      <c r="E11" s="23"/>
      <c r="F11" s="23"/>
      <c r="G11" s="25"/>
      <c r="H11" s="26" t="e">
        <f>INDEX('Ikke rør - Data Nedtrekksmenyer'!$A$2:$B$156,MATCH('KOMPETANSEMEGLING-MOBILISERING'!$G11,'Ikke rør - Data Nedtrekksmenyer'!$A$2:$A$156,0),2)</f>
        <v>#N/A</v>
      </c>
      <c r="I11" s="27"/>
      <c r="J11" s="28"/>
      <c r="K11" s="29"/>
      <c r="L11" s="30"/>
    </row>
    <row r="12" spans="1:12" x14ac:dyDescent="0.2">
      <c r="A12" s="37"/>
      <c r="B12" s="23"/>
      <c r="C12" s="31"/>
      <c r="D12" s="24"/>
      <c r="E12" s="31"/>
      <c r="F12" s="31"/>
      <c r="G12" s="25"/>
      <c r="H12" s="26" t="e">
        <f>INDEX('Ikke rør - Data Nedtrekksmenyer'!$A$2:$B$156,MATCH('KOMPETANSEMEGLING-MOBILISERING'!$G12,'Ikke rør - Data Nedtrekksmenyer'!$A$2:$A$156,0),2)</f>
        <v>#N/A</v>
      </c>
      <c r="I12" s="27"/>
      <c r="J12" s="28"/>
      <c r="K12" s="29"/>
      <c r="L12" s="30"/>
    </row>
    <row r="13" spans="1:12" x14ac:dyDescent="0.2">
      <c r="A13" s="37"/>
      <c r="B13" s="23"/>
      <c r="C13" s="31"/>
      <c r="D13" s="24"/>
      <c r="E13" s="31"/>
      <c r="F13" s="31"/>
      <c r="G13" s="25"/>
      <c r="H13" s="26" t="e">
        <f>INDEX('Ikke rør - Data Nedtrekksmenyer'!$A$2:$B$156,MATCH('KOMPETANSEMEGLING-MOBILISERING'!$G13,'Ikke rør - Data Nedtrekksmenyer'!$A$2:$A$156,0),2)</f>
        <v>#N/A</v>
      </c>
      <c r="I13" s="27"/>
      <c r="J13" s="28"/>
      <c r="K13" s="29"/>
      <c r="L13" s="30"/>
    </row>
    <row r="14" spans="1:12" x14ac:dyDescent="0.2">
      <c r="A14" s="37"/>
      <c r="B14" s="23"/>
      <c r="C14" s="31"/>
      <c r="D14" s="24"/>
      <c r="E14" s="31"/>
      <c r="F14" s="31"/>
      <c r="G14" s="25"/>
      <c r="H14" s="26" t="e">
        <f>INDEX('Ikke rør - Data Nedtrekksmenyer'!$A$2:$B$156,MATCH('KOMPETANSEMEGLING-MOBILISERING'!$G14,'Ikke rør - Data Nedtrekksmenyer'!$A$2:$A$156,0),2)</f>
        <v>#N/A</v>
      </c>
      <c r="I14" s="27"/>
      <c r="J14" s="28"/>
      <c r="K14" s="29"/>
      <c r="L14" s="30"/>
    </row>
    <row r="15" spans="1:12" x14ac:dyDescent="0.2">
      <c r="A15" s="37"/>
      <c r="B15" s="23"/>
      <c r="C15" s="31"/>
      <c r="D15" s="24"/>
      <c r="E15" s="31"/>
      <c r="F15" s="31"/>
      <c r="G15" s="25"/>
      <c r="H15" s="26" t="e">
        <f>INDEX('Ikke rør - Data Nedtrekksmenyer'!$A$2:$B$156,MATCH('KOMPETANSEMEGLING-MOBILISERING'!$G15,'Ikke rør - Data Nedtrekksmenyer'!$A$2:$A$156,0),2)</f>
        <v>#N/A</v>
      </c>
      <c r="I15" s="27"/>
      <c r="J15" s="28"/>
      <c r="K15" s="29"/>
      <c r="L15" s="30"/>
    </row>
    <row r="16" spans="1:12" x14ac:dyDescent="0.2">
      <c r="A16" s="37"/>
      <c r="B16" s="23"/>
      <c r="C16" s="31"/>
      <c r="D16" s="24"/>
      <c r="E16" s="31"/>
      <c r="F16" s="31"/>
      <c r="G16" s="25"/>
      <c r="H16" s="26" t="e">
        <f>INDEX('Ikke rør - Data Nedtrekksmenyer'!$A$2:$B$156,MATCH('KOMPETANSEMEGLING-MOBILISERING'!$G16,'Ikke rør - Data Nedtrekksmenyer'!$A$2:$A$156,0),2)</f>
        <v>#N/A</v>
      </c>
      <c r="I16" s="27"/>
      <c r="J16" s="28"/>
      <c r="K16" s="29"/>
      <c r="L16" s="30"/>
    </row>
    <row r="17" spans="1:12" x14ac:dyDescent="0.2">
      <c r="A17" s="37"/>
      <c r="B17" s="23"/>
      <c r="C17" s="31"/>
      <c r="D17" s="24"/>
      <c r="E17" s="31"/>
      <c r="F17" s="31"/>
      <c r="G17" s="25"/>
      <c r="H17" s="26" t="e">
        <f>INDEX('Ikke rør - Data Nedtrekksmenyer'!$A$2:$B$156,MATCH('KOMPETANSEMEGLING-MOBILISERING'!$G17,'Ikke rør - Data Nedtrekksmenyer'!$A$2:$A$156,0),2)</f>
        <v>#N/A</v>
      </c>
      <c r="I17" s="27"/>
      <c r="J17" s="28"/>
      <c r="K17" s="29"/>
      <c r="L17" s="30"/>
    </row>
    <row r="18" spans="1:12" x14ac:dyDescent="0.2">
      <c r="A18" s="37"/>
      <c r="B18" s="23"/>
      <c r="C18" s="31"/>
      <c r="D18" s="24"/>
      <c r="E18" s="31"/>
      <c r="F18" s="31"/>
      <c r="G18" s="25"/>
      <c r="H18" s="26" t="e">
        <f>INDEX('Ikke rør - Data Nedtrekksmenyer'!$A$2:$B$156,MATCH('KOMPETANSEMEGLING-MOBILISERING'!$G18,'Ikke rør - Data Nedtrekksmenyer'!$A$2:$A$156,0),2)</f>
        <v>#N/A</v>
      </c>
      <c r="I18" s="27"/>
      <c r="J18" s="28"/>
      <c r="K18" s="29"/>
      <c r="L18" s="30"/>
    </row>
    <row r="19" spans="1:12" x14ac:dyDescent="0.2">
      <c r="A19" s="37"/>
      <c r="B19" s="23"/>
      <c r="C19" s="31"/>
      <c r="D19" s="24"/>
      <c r="E19" s="31"/>
      <c r="F19" s="31"/>
      <c r="G19" s="25"/>
      <c r="H19" s="26" t="e">
        <f>INDEX('Ikke rør - Data Nedtrekksmenyer'!$A$2:$B$156,MATCH('KOMPETANSEMEGLING-MOBILISERING'!$G19,'Ikke rør - Data Nedtrekksmenyer'!$A$2:$A$156,0),2)</f>
        <v>#N/A</v>
      </c>
      <c r="I19" s="27"/>
      <c r="J19" s="28"/>
      <c r="K19" s="29"/>
      <c r="L19" s="30"/>
    </row>
    <row r="20" spans="1:12" x14ac:dyDescent="0.2">
      <c r="A20" s="37"/>
      <c r="B20" s="23"/>
      <c r="C20" s="31"/>
      <c r="D20" s="24"/>
      <c r="E20" s="31"/>
      <c r="F20" s="31"/>
      <c r="G20" s="25"/>
      <c r="H20" s="26" t="e">
        <f>INDEX('Ikke rør - Data Nedtrekksmenyer'!$A$2:$B$156,MATCH('KOMPETANSEMEGLING-MOBILISERING'!$G20,'Ikke rør - Data Nedtrekksmenyer'!$A$2:$A$156,0),2)</f>
        <v>#N/A</v>
      </c>
      <c r="I20" s="27"/>
      <c r="J20" s="28"/>
      <c r="K20" s="29"/>
      <c r="L20" s="30"/>
    </row>
    <row r="21" spans="1:12" x14ac:dyDescent="0.2">
      <c r="A21" s="37"/>
      <c r="B21" s="23"/>
      <c r="C21" s="31"/>
      <c r="D21" s="24"/>
      <c r="E21" s="31"/>
      <c r="F21" s="31"/>
      <c r="G21" s="25"/>
      <c r="H21" s="26" t="e">
        <f>INDEX('Ikke rør - Data Nedtrekksmenyer'!$A$2:$B$156,MATCH('KOMPETANSEMEGLING-MOBILISERING'!$G21,'Ikke rør - Data Nedtrekksmenyer'!$A$2:$A$156,0),2)</f>
        <v>#N/A</v>
      </c>
      <c r="I21" s="27"/>
      <c r="J21" s="28"/>
      <c r="K21" s="29"/>
      <c r="L21" s="30"/>
    </row>
    <row r="22" spans="1:12" x14ac:dyDescent="0.2">
      <c r="A22" s="37"/>
      <c r="B22" s="23"/>
      <c r="C22" s="31"/>
      <c r="D22" s="24"/>
      <c r="E22" s="31"/>
      <c r="F22" s="31"/>
      <c r="G22" s="25"/>
      <c r="H22" s="26" t="e">
        <f>INDEX('Ikke rør - Data Nedtrekksmenyer'!$A$2:$B$156,MATCH('KOMPETANSEMEGLING-MOBILISERING'!$G22,'Ikke rør - Data Nedtrekksmenyer'!$A$2:$A$156,0),2)</f>
        <v>#N/A</v>
      </c>
      <c r="I22" s="27"/>
      <c r="J22" s="28"/>
      <c r="K22" s="29"/>
      <c r="L22" s="30"/>
    </row>
    <row r="23" spans="1:12" x14ac:dyDescent="0.2">
      <c r="A23" s="37"/>
      <c r="B23" s="23"/>
      <c r="C23" s="31"/>
      <c r="D23" s="24"/>
      <c r="E23" s="31"/>
      <c r="F23" s="31"/>
      <c r="G23" s="25"/>
      <c r="H23" s="26" t="e">
        <f>INDEX('Ikke rør - Data Nedtrekksmenyer'!$A$2:$B$156,MATCH('KOMPETANSEMEGLING-MOBILISERING'!$G23,'Ikke rør - Data Nedtrekksmenyer'!$A$2:$A$156,0),2)</f>
        <v>#N/A</v>
      </c>
      <c r="I23" s="27"/>
      <c r="J23" s="28"/>
      <c r="K23" s="29"/>
      <c r="L23" s="30"/>
    </row>
    <row r="24" spans="1:12" x14ac:dyDescent="0.2">
      <c r="A24" s="37"/>
      <c r="B24" s="23"/>
      <c r="C24" s="31"/>
      <c r="D24" s="24"/>
      <c r="E24" s="31"/>
      <c r="F24" s="31"/>
      <c r="G24" s="25"/>
      <c r="H24" s="26" t="e">
        <f>INDEX('Ikke rør - Data Nedtrekksmenyer'!$A$2:$B$156,MATCH('KOMPETANSEMEGLING-MOBILISERING'!$G24,'Ikke rør - Data Nedtrekksmenyer'!$A$2:$A$156,0),2)</f>
        <v>#N/A</v>
      </c>
      <c r="I24" s="27"/>
      <c r="J24" s="28"/>
      <c r="K24" s="29"/>
      <c r="L24" s="30"/>
    </row>
    <row r="25" spans="1:12" x14ac:dyDescent="0.2">
      <c r="A25" s="37"/>
      <c r="B25" s="23"/>
      <c r="C25" s="31"/>
      <c r="D25" s="24"/>
      <c r="E25" s="31"/>
      <c r="F25" s="31"/>
      <c r="G25" s="25"/>
      <c r="H25" s="26" t="e">
        <f>INDEX('Ikke rør - Data Nedtrekksmenyer'!$A$2:$B$156,MATCH('KOMPETANSEMEGLING-MOBILISERING'!$G25,'Ikke rør - Data Nedtrekksmenyer'!$A$2:$A$156,0),2)</f>
        <v>#N/A</v>
      </c>
      <c r="I25" s="27"/>
      <c r="J25" s="28"/>
      <c r="K25" s="29"/>
      <c r="L25" s="30"/>
    </row>
    <row r="26" spans="1:12" x14ac:dyDescent="0.2">
      <c r="A26" s="37"/>
      <c r="B26" s="23"/>
      <c r="C26" s="31"/>
      <c r="D26" s="24"/>
      <c r="E26" s="31"/>
      <c r="F26" s="31"/>
      <c r="G26" s="25"/>
      <c r="H26" s="26" t="e">
        <f>INDEX('Ikke rør - Data Nedtrekksmenyer'!$A$2:$B$156,MATCH('KOMPETANSEMEGLING-MOBILISERING'!$G26,'Ikke rør - Data Nedtrekksmenyer'!$A$2:$A$156,0),2)</f>
        <v>#N/A</v>
      </c>
      <c r="I26" s="27"/>
      <c r="J26" s="28"/>
      <c r="K26" s="29"/>
      <c r="L26" s="30"/>
    </row>
    <row r="27" spans="1:12" x14ac:dyDescent="0.2">
      <c r="A27" s="37"/>
      <c r="B27" s="23"/>
      <c r="C27" s="31"/>
      <c r="D27" s="24"/>
      <c r="E27" s="31"/>
      <c r="F27" s="31"/>
      <c r="G27" s="25"/>
      <c r="H27" s="26" t="e">
        <f>INDEX('Ikke rør - Data Nedtrekksmenyer'!$A$2:$B$156,MATCH('KOMPETANSEMEGLING-MOBILISERING'!$G27,'Ikke rør - Data Nedtrekksmenyer'!$A$2:$A$156,0),2)</f>
        <v>#N/A</v>
      </c>
      <c r="I27" s="27"/>
      <c r="J27" s="28"/>
      <c r="K27" s="29"/>
      <c r="L27" s="30"/>
    </row>
    <row r="28" spans="1:12" x14ac:dyDescent="0.2">
      <c r="A28" s="37"/>
      <c r="B28" s="23"/>
      <c r="C28" s="31"/>
      <c r="D28" s="24"/>
      <c r="E28" s="31"/>
      <c r="F28" s="31"/>
      <c r="G28" s="25"/>
      <c r="H28" s="26" t="e">
        <f>INDEX('Ikke rør - Data Nedtrekksmenyer'!$A$2:$B$156,MATCH('KOMPETANSEMEGLING-MOBILISERING'!$G28,'Ikke rør - Data Nedtrekksmenyer'!$A$2:$A$156,0),2)</f>
        <v>#N/A</v>
      </c>
      <c r="I28" s="27"/>
      <c r="J28" s="28"/>
      <c r="K28" s="29"/>
      <c r="L28" s="30"/>
    </row>
    <row r="29" spans="1:12" x14ac:dyDescent="0.2">
      <c r="A29" s="37"/>
      <c r="B29" s="23"/>
      <c r="C29" s="32"/>
      <c r="D29" s="33"/>
      <c r="E29" s="32"/>
      <c r="F29" s="32"/>
      <c r="G29" s="25"/>
      <c r="H29" s="26" t="e">
        <f>INDEX('Ikke rør - Data Nedtrekksmenyer'!$A$2:$B$156,MATCH('KOMPETANSEMEGLING-MOBILISERING'!$G29,'Ikke rør - Data Nedtrekksmenyer'!$A$2:$A$156,0),2)</f>
        <v>#N/A</v>
      </c>
      <c r="I29" s="27"/>
      <c r="J29" s="28"/>
      <c r="K29" s="29"/>
      <c r="L29" s="30"/>
    </row>
    <row r="30" spans="1:12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5"/>
    </row>
    <row r="33" spans="2:8" x14ac:dyDescent="0.2">
      <c r="B33" s="12"/>
      <c r="C33" s="12"/>
      <c r="D33" s="12"/>
      <c r="E33" s="12"/>
      <c r="F33" s="12"/>
      <c r="G33" s="12"/>
      <c r="H33" s="12"/>
    </row>
  </sheetData>
  <mergeCells count="12">
    <mergeCell ref="A7:A8"/>
    <mergeCell ref="A1:L1"/>
    <mergeCell ref="G7:H7"/>
    <mergeCell ref="L7:L8"/>
    <mergeCell ref="C7:C8"/>
    <mergeCell ref="D7:D8"/>
    <mergeCell ref="E7:E8"/>
    <mergeCell ref="I7:I8"/>
    <mergeCell ref="B7:B8"/>
    <mergeCell ref="F7:F8"/>
    <mergeCell ref="K7:K8"/>
    <mergeCell ref="J7:J8"/>
  </mergeCells>
  <pageMargins left="0.7" right="0.7" top="0.75" bottom="0.75" header="0.3" footer="0.3"/>
  <pageSetup paperSize="9" orientation="portrait" r:id="rId1"/>
  <ignoredErrors>
    <ignoredError sqref="H9:H29" evalError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Ugyldig inntasting" error="Benytt nedtrekkesmeny." promptTitle="FoU-partner" xr:uid="{B568C029-69A7-4022-9F23-0022BDB507B6}">
          <x14:formula1>
            <xm:f>'Ikke rør - Data Nedtrekksmenyer'!$A$2:$A$156</xm:f>
          </x14:formula1>
          <xm:sqref>G10:G29</xm:sqref>
        </x14:dataValidation>
        <x14:dataValidation type="list" allowBlank="1" showInputMessage="1" showErrorMessage="1" errorTitle="Ugyldig inntasting" error="Benytt nedtrekkesmeny." promptTitle="FoU-partner" prompt="Her oppgir du hvilke(n) FoU-partner(e) som er mest_x000a_ involvert i prosjektet på rapporteringstidspunktet." xr:uid="{00000000-0002-0000-0000-000003000000}">
          <x14:formula1>
            <xm:f>'Ikke rør - Data Nedtrekksmenyer'!$A$2:$A$156</xm:f>
          </x14:formula1>
          <xm:sqref>G9</xm:sqref>
        </x14:dataValidation>
        <x14:dataValidation type="list" allowBlank="1" showInputMessage="1" showErrorMessage="1" errorTitle="Ugyldig inntasting" error="Benytt nedtrekksmeny." xr:uid="{00000000-0002-0000-0000-000000000000}">
          <x14:formula1>
            <xm:f>'Ikke rør - Data Nedtrekksmenyer'!$D$2:$D$5</xm:f>
          </x14:formula1>
          <xm:sqref>K9</xm:sqref>
        </x14:dataValidation>
        <x14:dataValidation type="list" allowBlank="1" showInputMessage="1" showErrorMessage="1" errorTitle="Ugyldig inntasting" error="Benytt nedtrekksmeny." xr:uid="{121F7C37-5B9D-40C5-93C0-CEB0266987BE}">
          <x14:formula1>
            <xm:f>'Ikke rør - Data Nedtrekksmenyer'!$D$2:$D$4</xm:f>
          </x14:formula1>
          <xm:sqref>K10:K29</xm:sqref>
        </x14:dataValidation>
        <x14:dataValidation type="list" allowBlank="1" showInputMessage="1" showErrorMessage="1" errorTitle="Ugyldig inntasting" error="Benytt nedtrekksmeny." xr:uid="{00000000-0002-0000-0000-000001000000}">
          <x14:formula1>
            <xm:f>'Ikke rør - Data Nedtrekksmenyer'!$C$2:$C$11</xm:f>
          </x14:formula1>
          <xm:sqref>J9</xm:sqref>
        </x14:dataValidation>
        <x14:dataValidation type="list" allowBlank="1" showInputMessage="1" showErrorMessage="1" errorTitle="Ugyldig inntasting" error="Benytt nedtrekksmeny." promptTitle="FoU-virkemidler" xr:uid="{5E8EAE57-3BE1-4DA8-8459-C3C171F3B242}">
          <x14:formula1>
            <xm:f>'Ikke rør - Data Nedtrekksmenyer'!$C$2:$C$14</xm:f>
          </x14:formula1>
          <xm:sqref>J10:J29</xm:sqref>
        </x14:dataValidation>
        <x14:dataValidation type="list" allowBlank="1" showInputMessage="1" showErrorMessage="1" xr:uid="{770E3631-5F42-4933-B7CA-60F674B66CB7}">
          <x14:formula1>
            <xm:f>'Ikke rør - Data Nedtrekksmenyer'!$I$2:$I$3</xm:f>
          </x14:formula1>
          <xm:sqref>A9:A30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D00"/>
  </sheetPr>
  <dimension ref="A1:L32"/>
  <sheetViews>
    <sheetView zoomScaleNormal="100" workbookViewId="0">
      <selection sqref="A1:L1"/>
    </sheetView>
  </sheetViews>
  <sheetFormatPr baseColWidth="10" defaultColWidth="11.42578125" defaultRowHeight="12.75" x14ac:dyDescent="0.25"/>
  <cols>
    <col min="1" max="1" width="19.5703125" style="38" customWidth="1"/>
    <col min="2" max="2" width="28.85546875" style="38" customWidth="1"/>
    <col min="3" max="5" width="14.7109375" style="38" customWidth="1"/>
    <col min="6" max="6" width="40.5703125" style="38" bestFit="1" customWidth="1"/>
    <col min="7" max="7" width="12.5703125" style="38" customWidth="1"/>
    <col min="8" max="8" width="19.42578125" style="38" customWidth="1"/>
    <col min="9" max="11" width="13.7109375" style="38" customWidth="1"/>
    <col min="12" max="12" width="68.28515625" style="38" customWidth="1"/>
    <col min="13" max="16384" width="11.42578125" style="38"/>
  </cols>
  <sheetData>
    <row r="1" spans="1:12" ht="21" x14ac:dyDescent="0.25">
      <c r="A1" s="101" t="s">
        <v>26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3" spans="1:12" x14ac:dyDescent="0.2">
      <c r="A3" s="39" t="s">
        <v>27</v>
      </c>
      <c r="B3" s="39"/>
      <c r="C3" s="39"/>
      <c r="D3" s="39"/>
      <c r="E3" s="39"/>
    </row>
    <row r="4" spans="1:12" x14ac:dyDescent="0.2">
      <c r="A4" s="39" t="s">
        <v>28</v>
      </c>
      <c r="B4" s="39"/>
      <c r="C4" s="39"/>
      <c r="D4" s="39"/>
      <c r="E4" s="39"/>
    </row>
    <row r="5" spans="1:12" x14ac:dyDescent="0.2">
      <c r="A5" s="39" t="s">
        <v>29</v>
      </c>
      <c r="B5" s="39"/>
      <c r="C5" s="39"/>
      <c r="D5" s="39"/>
      <c r="E5" s="39"/>
    </row>
    <row r="6" spans="1:12" x14ac:dyDescent="0.2">
      <c r="A6" s="39" t="s">
        <v>30</v>
      </c>
      <c r="B6" s="39"/>
      <c r="C6" s="39"/>
      <c r="D6" s="39"/>
      <c r="E6" s="39"/>
    </row>
    <row r="7" spans="1:12" x14ac:dyDescent="0.2">
      <c r="B7" s="39"/>
      <c r="C7" s="39"/>
      <c r="D7" s="39"/>
      <c r="E7" s="39"/>
      <c r="F7" s="39"/>
    </row>
    <row r="8" spans="1:12" ht="22.5" customHeight="1" x14ac:dyDescent="0.25">
      <c r="A8" s="86" t="s">
        <v>4</v>
      </c>
      <c r="B8" s="103" t="s">
        <v>31</v>
      </c>
      <c r="C8" s="103" t="s">
        <v>32</v>
      </c>
      <c r="D8" s="103" t="s">
        <v>33</v>
      </c>
      <c r="E8" s="103" t="s">
        <v>34</v>
      </c>
      <c r="F8" s="103" t="s">
        <v>35</v>
      </c>
      <c r="G8" s="103" t="s">
        <v>36</v>
      </c>
      <c r="H8" s="103" t="s">
        <v>37</v>
      </c>
      <c r="I8" s="103" t="s">
        <v>38</v>
      </c>
      <c r="J8" s="103" t="s">
        <v>39</v>
      </c>
      <c r="K8" s="103" t="s">
        <v>40</v>
      </c>
      <c r="L8" s="103" t="s">
        <v>41</v>
      </c>
    </row>
    <row r="9" spans="1:12" ht="22.5" customHeight="1" x14ac:dyDescent="0.25">
      <c r="A9" s="87"/>
      <c r="B9" s="104"/>
      <c r="C9" s="104"/>
      <c r="D9" s="104" t="s">
        <v>15</v>
      </c>
      <c r="E9" s="104" t="s">
        <v>16</v>
      </c>
      <c r="F9" s="104" t="s">
        <v>15</v>
      </c>
      <c r="G9" s="104" t="s">
        <v>16</v>
      </c>
      <c r="H9" s="104"/>
      <c r="I9" s="104"/>
      <c r="J9" s="104"/>
      <c r="K9" s="104"/>
      <c r="L9" s="104"/>
    </row>
    <row r="10" spans="1:12" s="49" customFormat="1" x14ac:dyDescent="0.25">
      <c r="A10" s="40" t="s">
        <v>42</v>
      </c>
      <c r="B10" s="40" t="s">
        <v>43</v>
      </c>
      <c r="C10" s="41" t="s">
        <v>21</v>
      </c>
      <c r="D10" s="41" t="s">
        <v>19</v>
      </c>
      <c r="E10" s="42">
        <v>121212121</v>
      </c>
      <c r="F10" s="43" t="s">
        <v>44</v>
      </c>
      <c r="G10" s="44" t="str">
        <f>INDEX('Ikke rør - Data Nedtrekksmenyer'!$A$2:$B$156,MATCH('STUDENTOPPGAVER - MOBILITET'!$F10,'Ikke rør - Data Nedtrekksmenyer'!$A$2:$A$156,0),2)</f>
        <v>974767880</v>
      </c>
      <c r="H10" s="45" t="s">
        <v>45</v>
      </c>
      <c r="I10" s="46">
        <v>1</v>
      </c>
      <c r="J10" s="47"/>
      <c r="K10" s="47">
        <v>1</v>
      </c>
      <c r="L10" s="48" t="s">
        <v>46</v>
      </c>
    </row>
    <row r="11" spans="1:12" ht="15" customHeight="1" x14ac:dyDescent="0.2">
      <c r="A11" s="37"/>
      <c r="B11" s="40"/>
      <c r="C11" s="50"/>
      <c r="D11" s="50"/>
      <c r="E11" s="51"/>
      <c r="F11" s="52"/>
      <c r="G11" s="53" t="e">
        <f>INDEX('Ikke rør - Data Nedtrekksmenyer'!$A$2:$B$156,MATCH('STUDENTOPPGAVER - MOBILITET'!$F11,'Ikke rør - Data Nedtrekksmenyer'!$A$2:$A$156,0),2)</f>
        <v>#N/A</v>
      </c>
      <c r="H11" s="54"/>
      <c r="I11" s="55"/>
      <c r="J11" s="55"/>
      <c r="K11" s="55"/>
      <c r="L11" s="56"/>
    </row>
    <row r="12" spans="1:12" x14ac:dyDescent="0.2">
      <c r="A12" s="37"/>
      <c r="B12" s="40"/>
      <c r="C12" s="50"/>
      <c r="D12" s="50"/>
      <c r="E12" s="51"/>
      <c r="F12" s="52"/>
      <c r="G12" s="53" t="e">
        <f>INDEX('Ikke rør - Data Nedtrekksmenyer'!$A$2:$B$156,MATCH('STUDENTOPPGAVER - MOBILITET'!$F12,'Ikke rør - Data Nedtrekksmenyer'!$A$2:$A$156,0),2)</f>
        <v>#N/A</v>
      </c>
      <c r="H12" s="54"/>
      <c r="I12" s="55"/>
      <c r="J12" s="55"/>
      <c r="K12" s="55"/>
      <c r="L12" s="56"/>
    </row>
    <row r="13" spans="1:12" x14ac:dyDescent="0.2">
      <c r="A13" s="37"/>
      <c r="B13" s="40"/>
      <c r="C13" s="50"/>
      <c r="D13" s="50"/>
      <c r="E13" s="51"/>
      <c r="F13" s="52"/>
      <c r="G13" s="53" t="e">
        <f>INDEX('Ikke rør - Data Nedtrekksmenyer'!$A$2:$B$156,MATCH('STUDENTOPPGAVER - MOBILITET'!$F13,'Ikke rør - Data Nedtrekksmenyer'!$A$2:$A$156,0),2)</f>
        <v>#N/A</v>
      </c>
      <c r="H13" s="54"/>
      <c r="I13" s="55"/>
      <c r="J13" s="55"/>
      <c r="K13" s="55"/>
      <c r="L13" s="56"/>
    </row>
    <row r="14" spans="1:12" x14ac:dyDescent="0.2">
      <c r="A14" s="37"/>
      <c r="B14" s="40"/>
      <c r="C14" s="50"/>
      <c r="D14" s="50"/>
      <c r="E14" s="51"/>
      <c r="F14" s="52"/>
      <c r="G14" s="53" t="e">
        <f>INDEX('Ikke rør - Data Nedtrekksmenyer'!$A$2:$B$156,MATCH('STUDENTOPPGAVER - MOBILITET'!$F14,'Ikke rør - Data Nedtrekksmenyer'!$A$2:$A$156,0),2)</f>
        <v>#N/A</v>
      </c>
      <c r="H14" s="54"/>
      <c r="I14" s="55"/>
      <c r="J14" s="55"/>
      <c r="K14" s="55"/>
      <c r="L14" s="56"/>
    </row>
    <row r="15" spans="1:12" x14ac:dyDescent="0.2">
      <c r="A15" s="37"/>
      <c r="B15" s="40"/>
      <c r="C15" s="50"/>
      <c r="D15" s="50"/>
      <c r="E15" s="51"/>
      <c r="F15" s="52"/>
      <c r="G15" s="53" t="e">
        <f>INDEX('Ikke rør - Data Nedtrekksmenyer'!$A$2:$B$156,MATCH('STUDENTOPPGAVER - MOBILITET'!$F15,'Ikke rør - Data Nedtrekksmenyer'!$A$2:$A$156,0),2)</f>
        <v>#N/A</v>
      </c>
      <c r="H15" s="54"/>
      <c r="I15" s="55"/>
      <c r="J15" s="55"/>
      <c r="K15" s="55"/>
      <c r="L15" s="56"/>
    </row>
    <row r="16" spans="1:12" x14ac:dyDescent="0.2">
      <c r="A16" s="37"/>
      <c r="B16" s="40"/>
      <c r="C16" s="50"/>
      <c r="D16" s="50"/>
      <c r="E16" s="51"/>
      <c r="F16" s="52"/>
      <c r="G16" s="53" t="e">
        <f>INDEX('Ikke rør - Data Nedtrekksmenyer'!$A$2:$B$156,MATCH('STUDENTOPPGAVER - MOBILITET'!$F16,'Ikke rør - Data Nedtrekksmenyer'!$A$2:$A$156,0),2)</f>
        <v>#N/A</v>
      </c>
      <c r="H16" s="54"/>
      <c r="I16" s="55"/>
      <c r="J16" s="55"/>
      <c r="K16" s="55"/>
      <c r="L16" s="56"/>
    </row>
    <row r="17" spans="1:12" x14ac:dyDescent="0.2">
      <c r="A17" s="37"/>
      <c r="B17" s="40"/>
      <c r="C17" s="50"/>
      <c r="D17" s="50"/>
      <c r="E17" s="51"/>
      <c r="F17" s="52"/>
      <c r="G17" s="53" t="e">
        <f>INDEX('Ikke rør - Data Nedtrekksmenyer'!$A$2:$B$156,MATCH('STUDENTOPPGAVER - MOBILITET'!$F17,'Ikke rør - Data Nedtrekksmenyer'!$A$2:$A$156,0),2)</f>
        <v>#N/A</v>
      </c>
      <c r="H17" s="54"/>
      <c r="I17" s="55"/>
      <c r="J17" s="55"/>
      <c r="K17" s="55"/>
      <c r="L17" s="56"/>
    </row>
    <row r="18" spans="1:12" x14ac:dyDescent="0.2">
      <c r="A18" s="37"/>
      <c r="B18" s="40"/>
      <c r="C18" s="50"/>
      <c r="D18" s="50"/>
      <c r="E18" s="51"/>
      <c r="F18" s="52"/>
      <c r="G18" s="53" t="e">
        <f>INDEX('Ikke rør - Data Nedtrekksmenyer'!$A$2:$B$156,MATCH('STUDENTOPPGAVER - MOBILITET'!$F18,'Ikke rør - Data Nedtrekksmenyer'!$A$2:$A$156,0),2)</f>
        <v>#N/A</v>
      </c>
      <c r="H18" s="54"/>
      <c r="I18" s="55"/>
      <c r="J18" s="55"/>
      <c r="K18" s="55"/>
      <c r="L18" s="56"/>
    </row>
    <row r="19" spans="1:12" x14ac:dyDescent="0.2">
      <c r="A19" s="37"/>
      <c r="B19" s="40"/>
      <c r="C19" s="50"/>
      <c r="D19" s="50"/>
      <c r="E19" s="51"/>
      <c r="F19" s="52"/>
      <c r="G19" s="53" t="e">
        <f>INDEX('Ikke rør - Data Nedtrekksmenyer'!$A$2:$B$156,MATCH('STUDENTOPPGAVER - MOBILITET'!$F19,'Ikke rør - Data Nedtrekksmenyer'!$A$2:$A$156,0),2)</f>
        <v>#N/A</v>
      </c>
      <c r="H19" s="54"/>
      <c r="I19" s="55"/>
      <c r="J19" s="55"/>
      <c r="K19" s="55"/>
      <c r="L19" s="56"/>
    </row>
    <row r="20" spans="1:12" x14ac:dyDescent="0.2">
      <c r="A20" s="37"/>
      <c r="B20" s="40"/>
      <c r="C20" s="50"/>
      <c r="D20" s="50"/>
      <c r="E20" s="51"/>
      <c r="F20" s="52"/>
      <c r="G20" s="53" t="e">
        <f>INDEX('Ikke rør - Data Nedtrekksmenyer'!$A$2:$B$156,MATCH('STUDENTOPPGAVER - MOBILITET'!$F20,'Ikke rør - Data Nedtrekksmenyer'!$A$2:$A$156,0),2)</f>
        <v>#N/A</v>
      </c>
      <c r="H20" s="54"/>
      <c r="I20" s="55"/>
      <c r="J20" s="55"/>
      <c r="K20" s="55"/>
      <c r="L20" s="56"/>
    </row>
    <row r="21" spans="1:12" x14ac:dyDescent="0.2">
      <c r="A21" s="37"/>
      <c r="B21" s="40"/>
      <c r="C21" s="50"/>
      <c r="D21" s="50"/>
      <c r="E21" s="51"/>
      <c r="F21" s="52"/>
      <c r="G21" s="53" t="e">
        <f>INDEX('Ikke rør - Data Nedtrekksmenyer'!$A$2:$B$156,MATCH('STUDENTOPPGAVER - MOBILITET'!$F21,'Ikke rør - Data Nedtrekksmenyer'!$A$2:$A$156,0),2)</f>
        <v>#N/A</v>
      </c>
      <c r="H21" s="54"/>
      <c r="I21" s="55"/>
      <c r="J21" s="55"/>
      <c r="K21" s="55"/>
      <c r="L21" s="56"/>
    </row>
    <row r="22" spans="1:12" x14ac:dyDescent="0.2">
      <c r="A22" s="37"/>
      <c r="B22" s="40"/>
      <c r="C22" s="50"/>
      <c r="D22" s="50"/>
      <c r="E22" s="51"/>
      <c r="F22" s="52"/>
      <c r="G22" s="53" t="e">
        <f>INDEX('Ikke rør - Data Nedtrekksmenyer'!$A$2:$B$156,MATCH('STUDENTOPPGAVER - MOBILITET'!$F22,'Ikke rør - Data Nedtrekksmenyer'!$A$2:$A$156,0),2)</f>
        <v>#N/A</v>
      </c>
      <c r="H22" s="54"/>
      <c r="I22" s="55"/>
      <c r="J22" s="55"/>
      <c r="K22" s="55"/>
      <c r="L22" s="56"/>
    </row>
    <row r="23" spans="1:12" x14ac:dyDescent="0.2">
      <c r="A23" s="37"/>
      <c r="B23" s="40"/>
      <c r="C23" s="50"/>
      <c r="D23" s="50"/>
      <c r="E23" s="51"/>
      <c r="F23" s="52"/>
      <c r="G23" s="53" t="e">
        <f>INDEX('Ikke rør - Data Nedtrekksmenyer'!$A$2:$B$156,MATCH('STUDENTOPPGAVER - MOBILITET'!$F23,'Ikke rør - Data Nedtrekksmenyer'!$A$2:$A$156,0),2)</f>
        <v>#N/A</v>
      </c>
      <c r="H23" s="54"/>
      <c r="I23" s="55"/>
      <c r="J23" s="55"/>
      <c r="K23" s="55"/>
      <c r="L23" s="56"/>
    </row>
    <row r="24" spans="1:12" x14ac:dyDescent="0.2">
      <c r="A24" s="37"/>
      <c r="B24" s="40"/>
      <c r="C24" s="50"/>
      <c r="D24" s="50"/>
      <c r="E24" s="51"/>
      <c r="F24" s="52"/>
      <c r="G24" s="53" t="e">
        <f>INDEX('Ikke rør - Data Nedtrekksmenyer'!$A$2:$B$156,MATCH('STUDENTOPPGAVER - MOBILITET'!$F24,'Ikke rør - Data Nedtrekksmenyer'!$A$2:$A$156,0),2)</f>
        <v>#N/A</v>
      </c>
      <c r="H24" s="54"/>
      <c r="I24" s="55"/>
      <c r="J24" s="55"/>
      <c r="K24" s="55"/>
      <c r="L24" s="56"/>
    </row>
    <row r="25" spans="1:12" x14ac:dyDescent="0.2">
      <c r="A25" s="37"/>
      <c r="B25" s="40"/>
      <c r="C25" s="50"/>
      <c r="D25" s="50"/>
      <c r="E25" s="51"/>
      <c r="F25" s="52"/>
      <c r="G25" s="53" t="e">
        <f>INDEX('Ikke rør - Data Nedtrekksmenyer'!$A$2:$B$156,MATCH('STUDENTOPPGAVER - MOBILITET'!$F25,'Ikke rør - Data Nedtrekksmenyer'!$A$2:$A$156,0),2)</f>
        <v>#N/A</v>
      </c>
      <c r="H25" s="54"/>
      <c r="I25" s="55"/>
      <c r="J25" s="55"/>
      <c r="K25" s="55"/>
      <c r="L25" s="56"/>
    </row>
    <row r="26" spans="1:12" x14ac:dyDescent="0.2">
      <c r="A26" s="37"/>
      <c r="B26" s="40"/>
      <c r="C26" s="50"/>
      <c r="D26" s="50"/>
      <c r="E26" s="51"/>
      <c r="F26" s="52"/>
      <c r="G26" s="53" t="e">
        <f>INDEX('Ikke rør - Data Nedtrekksmenyer'!$A$2:$B$156,MATCH('STUDENTOPPGAVER - MOBILITET'!$F26,'Ikke rør - Data Nedtrekksmenyer'!$A$2:$A$156,0),2)</f>
        <v>#N/A</v>
      </c>
      <c r="H26" s="54"/>
      <c r="I26" s="55"/>
      <c r="J26" s="55"/>
      <c r="K26" s="55"/>
      <c r="L26" s="56"/>
    </row>
    <row r="27" spans="1:12" x14ac:dyDescent="0.2">
      <c r="A27" s="37"/>
      <c r="B27" s="40"/>
      <c r="C27" s="50"/>
      <c r="D27" s="50"/>
      <c r="E27" s="51"/>
      <c r="F27" s="52"/>
      <c r="G27" s="53" t="e">
        <f>INDEX('Ikke rør - Data Nedtrekksmenyer'!$A$2:$B$156,MATCH('STUDENTOPPGAVER - MOBILITET'!$F27,'Ikke rør - Data Nedtrekksmenyer'!$A$2:$A$156,0),2)</f>
        <v>#N/A</v>
      </c>
      <c r="H27" s="54"/>
      <c r="I27" s="55"/>
      <c r="J27" s="55"/>
      <c r="K27" s="55"/>
      <c r="L27" s="56"/>
    </row>
    <row r="28" spans="1:12" x14ac:dyDescent="0.2">
      <c r="A28" s="37"/>
      <c r="B28" s="40"/>
      <c r="C28" s="50"/>
      <c r="D28" s="50"/>
      <c r="E28" s="51"/>
      <c r="F28" s="52"/>
      <c r="G28" s="53" t="e">
        <f>INDEX('Ikke rør - Data Nedtrekksmenyer'!$A$2:$B$156,MATCH('STUDENTOPPGAVER - MOBILITET'!$F28,'Ikke rør - Data Nedtrekksmenyer'!$A$2:$A$156,0),2)</f>
        <v>#N/A</v>
      </c>
      <c r="H28" s="54"/>
      <c r="I28" s="55"/>
      <c r="J28" s="55"/>
      <c r="K28" s="55"/>
      <c r="L28" s="56"/>
    </row>
    <row r="29" spans="1:12" x14ac:dyDescent="0.2">
      <c r="A29" s="37"/>
      <c r="B29" s="40"/>
      <c r="C29" s="50"/>
      <c r="D29" s="50"/>
      <c r="E29" s="51"/>
      <c r="F29" s="52"/>
      <c r="G29" s="53" t="e">
        <f>INDEX('Ikke rør - Data Nedtrekksmenyer'!$A$2:$B$156,MATCH('STUDENTOPPGAVER - MOBILITET'!$F29,'Ikke rør - Data Nedtrekksmenyer'!$A$2:$A$156,0),2)</f>
        <v>#N/A</v>
      </c>
      <c r="H29" s="54"/>
      <c r="I29" s="55"/>
      <c r="J29" s="55"/>
      <c r="K29" s="55"/>
      <c r="L29" s="56"/>
    </row>
    <row r="30" spans="1:12" x14ac:dyDescent="0.2">
      <c r="A30" s="37"/>
      <c r="B30" s="40"/>
      <c r="C30" s="50"/>
      <c r="D30" s="50"/>
      <c r="E30" s="51"/>
      <c r="F30" s="52"/>
      <c r="G30" s="53" t="e">
        <f>INDEX('Ikke rør - Data Nedtrekksmenyer'!$A$2:$B$156,MATCH('STUDENTOPPGAVER - MOBILITET'!$F30,'Ikke rør - Data Nedtrekksmenyer'!$A$2:$A$156,0),2)</f>
        <v>#N/A</v>
      </c>
      <c r="H30" s="54"/>
      <c r="I30" s="55"/>
      <c r="J30" s="55"/>
      <c r="K30" s="55"/>
      <c r="L30" s="56"/>
    </row>
    <row r="31" spans="1:12" x14ac:dyDescent="0.25">
      <c r="A31" s="57"/>
      <c r="B31" s="57"/>
      <c r="C31" s="58"/>
      <c r="D31" s="59"/>
      <c r="E31" s="59"/>
      <c r="F31" s="59"/>
      <c r="G31" s="59"/>
      <c r="H31" s="59"/>
      <c r="I31" s="59">
        <f>SUM(I11:I30)</f>
        <v>0</v>
      </c>
      <c r="J31" s="59">
        <f>SUM(J11:J30)</f>
        <v>0</v>
      </c>
      <c r="K31" s="59">
        <f>SUM(K11:K30)</f>
        <v>0</v>
      </c>
      <c r="L31" s="60"/>
    </row>
    <row r="32" spans="1:12" x14ac:dyDescent="0.25">
      <c r="C32" s="61"/>
      <c r="D32" s="61"/>
      <c r="E32" s="61"/>
      <c r="F32" s="61"/>
      <c r="G32" s="61"/>
      <c r="H32" s="61"/>
      <c r="I32" s="61"/>
    </row>
  </sheetData>
  <mergeCells count="13">
    <mergeCell ref="A8:A9"/>
    <mergeCell ref="A1:L1"/>
    <mergeCell ref="L8:L9"/>
    <mergeCell ref="K8:K9"/>
    <mergeCell ref="B8:B9"/>
    <mergeCell ref="C8:C9"/>
    <mergeCell ref="I8:I9"/>
    <mergeCell ref="J8:J9"/>
    <mergeCell ref="H8:H9"/>
    <mergeCell ref="D8:D9"/>
    <mergeCell ref="E8:E9"/>
    <mergeCell ref="F8:F9"/>
    <mergeCell ref="G8:G9"/>
  </mergeCells>
  <pageMargins left="0.7" right="0.7" top="0.75" bottom="0.75" header="0.3" footer="0.3"/>
  <pageSetup paperSize="9" orientation="portrait" r:id="rId1"/>
  <ignoredErrors>
    <ignoredError sqref="I31:K31" formulaRange="1"/>
    <ignoredError sqref="G11:G30" evalError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E01BE8E-FC78-4CC6-9AA4-C102517082C7}">
          <x14:formula1>
            <xm:f>'Ikke rør - Data Nedtrekksmenyer'!$F$2:$F$95</xm:f>
          </x14:formula1>
          <xm:sqref>I11:K30</xm:sqref>
        </x14:dataValidation>
        <x14:dataValidation type="list" allowBlank="1" showInputMessage="1" showErrorMessage="1" xr:uid="{2C61096C-9991-4873-A97A-56906C7A3516}">
          <x14:formula1>
            <xm:f>'Ikke rør - Data Nedtrekksmenyer'!$A$2:$A$156</xm:f>
          </x14:formula1>
          <xm:sqref>F10:F30</xm:sqref>
        </x14:dataValidation>
        <x14:dataValidation type="list" allowBlank="1" showInputMessage="1" showErrorMessage="1" xr:uid="{9B882501-1FCF-4466-8DB3-701DA340614F}">
          <x14:formula1>
            <xm:f>'Ikke rør - Data Nedtrekksmenyer'!#REF!</xm:f>
          </x14:formula1>
          <xm:sqref>J10:K10</xm:sqref>
        </x14:dataValidation>
        <x14:dataValidation type="list" allowBlank="1" showInputMessage="1" showErrorMessage="1" xr:uid="{CF73DBEB-6E4F-4D82-A7C1-B3E124659AD4}">
          <x14:formula1>
            <xm:f>'Ikke rør - Data Nedtrekksmenyer'!$G$2:$G$5</xm:f>
          </x14:formula1>
          <xm:sqref>H11:H30</xm:sqref>
        </x14:dataValidation>
        <x14:dataValidation type="list" allowBlank="1" showInputMessage="1" showErrorMessage="1" xr:uid="{4C86B64E-0B19-4121-AC44-7999FAE2FF71}">
          <x14:formula1>
            <xm:f>'Ikke rør - Data Nedtrekksmenyer'!$E$2:$E$5</xm:f>
          </x14:formula1>
          <xm:sqref>B10:B30</xm:sqref>
        </x14:dataValidation>
        <x14:dataValidation type="list" allowBlank="1" showInputMessage="1" showErrorMessage="1" xr:uid="{F01C38FA-DDF9-4480-9894-4D9691E32D03}">
          <x14:formula1>
            <xm:f>'Ikke rør - Data Nedtrekksmenyer'!$I$2:$I$3</xm:f>
          </x14:formula1>
          <xm:sqref>A10:A30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35205"/>
  </sheetPr>
  <dimension ref="A1:L29"/>
  <sheetViews>
    <sheetView workbookViewId="0">
      <selection activeCell="A9" sqref="A9"/>
    </sheetView>
  </sheetViews>
  <sheetFormatPr baseColWidth="10" defaultColWidth="11.42578125" defaultRowHeight="12.75" x14ac:dyDescent="0.2"/>
  <cols>
    <col min="1" max="1" width="20.140625" style="67" customWidth="1"/>
    <col min="2" max="2" width="23.5703125" style="67" customWidth="1"/>
    <col min="3" max="3" width="28.140625" style="67" customWidth="1"/>
    <col min="4" max="5" width="20.7109375" style="67" customWidth="1"/>
    <col min="6" max="6" width="25.7109375" style="67" customWidth="1"/>
    <col min="7" max="7" width="62.140625" style="67" bestFit="1" customWidth="1"/>
    <col min="8" max="8" width="59" style="67" bestFit="1" customWidth="1"/>
    <col min="9" max="16384" width="11.42578125" style="67"/>
  </cols>
  <sheetData>
    <row r="1" spans="1:12" s="85" customFormat="1" ht="21" x14ac:dyDescent="0.25">
      <c r="A1" s="105" t="s">
        <v>47</v>
      </c>
      <c r="B1" s="105"/>
      <c r="C1" s="105"/>
      <c r="D1" s="105"/>
      <c r="E1" s="105"/>
      <c r="F1" s="105"/>
      <c r="G1" s="105"/>
      <c r="H1" s="105"/>
      <c r="I1" s="83"/>
      <c r="J1" s="83"/>
      <c r="K1" s="83"/>
      <c r="L1" s="84"/>
    </row>
    <row r="3" spans="1:12" x14ac:dyDescent="0.2">
      <c r="A3" s="82" t="s">
        <v>48</v>
      </c>
      <c r="B3" s="82"/>
      <c r="C3" s="82"/>
      <c r="D3" s="82"/>
      <c r="E3" s="82"/>
      <c r="F3" s="82"/>
      <c r="G3" s="82"/>
    </row>
    <row r="4" spans="1:12" x14ac:dyDescent="0.2">
      <c r="A4" s="82" t="s">
        <v>49</v>
      </c>
      <c r="B4" s="82"/>
      <c r="C4" s="82"/>
      <c r="D4" s="82"/>
      <c r="E4" s="82"/>
      <c r="F4" s="82"/>
      <c r="G4" s="82"/>
    </row>
    <row r="5" spans="1:12" x14ac:dyDescent="0.2">
      <c r="A5" s="82" t="s">
        <v>50</v>
      </c>
      <c r="B5" s="82"/>
      <c r="C5" s="82"/>
      <c r="D5" s="82"/>
      <c r="E5" s="82"/>
      <c r="F5" s="82"/>
      <c r="G5" s="82"/>
    </row>
    <row r="7" spans="1:12" ht="38.25" x14ac:dyDescent="0.2">
      <c r="A7" s="62" t="s">
        <v>4</v>
      </c>
      <c r="B7" s="68" t="s">
        <v>51</v>
      </c>
      <c r="C7" s="69" t="s">
        <v>52</v>
      </c>
      <c r="D7" s="68" t="s">
        <v>53</v>
      </c>
      <c r="E7" s="68" t="s">
        <v>54</v>
      </c>
      <c r="F7" s="68" t="s">
        <v>55</v>
      </c>
      <c r="G7" s="69" t="s">
        <v>56</v>
      </c>
      <c r="H7" s="69" t="s">
        <v>57</v>
      </c>
    </row>
    <row r="8" spans="1:12" x14ac:dyDescent="0.2">
      <c r="A8" s="63" t="s">
        <v>17</v>
      </c>
      <c r="B8" s="70" t="s">
        <v>58</v>
      </c>
      <c r="C8" s="71" t="s">
        <v>59</v>
      </c>
      <c r="D8" s="72">
        <v>15</v>
      </c>
      <c r="E8" s="72">
        <v>2</v>
      </c>
      <c r="F8" s="72">
        <v>8</v>
      </c>
      <c r="G8" s="71" t="s">
        <v>60</v>
      </c>
      <c r="H8" s="73" t="s">
        <v>61</v>
      </c>
    </row>
    <row r="9" spans="1:12" x14ac:dyDescent="0.2">
      <c r="A9" s="64"/>
      <c r="B9" s="74"/>
      <c r="C9" s="71"/>
      <c r="D9" s="72"/>
      <c r="E9" s="72"/>
      <c r="F9" s="72"/>
      <c r="G9" s="71"/>
      <c r="H9" s="73"/>
    </row>
    <row r="10" spans="1:12" x14ac:dyDescent="0.2">
      <c r="A10" s="65"/>
      <c r="B10" s="74"/>
      <c r="C10" s="71"/>
      <c r="D10" s="72"/>
      <c r="E10" s="72"/>
      <c r="F10" s="72"/>
      <c r="G10" s="71"/>
      <c r="H10" s="73"/>
    </row>
    <row r="11" spans="1:12" x14ac:dyDescent="0.2">
      <c r="A11" s="65"/>
      <c r="B11" s="74"/>
      <c r="C11" s="71"/>
      <c r="D11" s="72"/>
      <c r="E11" s="72"/>
      <c r="F11" s="72"/>
      <c r="G11" s="71"/>
      <c r="H11" s="73"/>
    </row>
    <row r="12" spans="1:12" x14ac:dyDescent="0.2">
      <c r="A12" s="65"/>
      <c r="B12" s="74"/>
      <c r="C12" s="71"/>
      <c r="D12" s="72"/>
      <c r="E12" s="72"/>
      <c r="F12" s="72"/>
      <c r="G12" s="71"/>
      <c r="H12" s="73"/>
    </row>
    <row r="13" spans="1:12" x14ac:dyDescent="0.2">
      <c r="A13" s="65"/>
      <c r="B13" s="74"/>
      <c r="C13" s="71"/>
      <c r="D13" s="72"/>
      <c r="E13" s="72"/>
      <c r="F13" s="72"/>
      <c r="G13" s="71"/>
      <c r="H13" s="73"/>
    </row>
    <row r="14" spans="1:12" x14ac:dyDescent="0.2">
      <c r="A14" s="65"/>
      <c r="B14" s="74"/>
      <c r="C14" s="71"/>
      <c r="D14" s="72"/>
      <c r="E14" s="72"/>
      <c r="F14" s="72"/>
      <c r="G14" s="71"/>
      <c r="H14" s="73"/>
    </row>
    <row r="15" spans="1:12" x14ac:dyDescent="0.2">
      <c r="A15" s="65"/>
      <c r="B15" s="74"/>
      <c r="C15" s="71"/>
      <c r="D15" s="72"/>
      <c r="E15" s="72"/>
      <c r="F15" s="72"/>
      <c r="G15" s="71"/>
      <c r="H15" s="73"/>
    </row>
    <row r="16" spans="1:12" x14ac:dyDescent="0.2">
      <c r="A16" s="65"/>
      <c r="B16" s="74"/>
      <c r="C16" s="71"/>
      <c r="D16" s="72"/>
      <c r="E16" s="72"/>
      <c r="F16" s="72"/>
      <c r="G16" s="71"/>
      <c r="H16" s="73"/>
    </row>
    <row r="17" spans="1:8" x14ac:dyDescent="0.2">
      <c r="A17" s="65"/>
      <c r="B17" s="74"/>
      <c r="C17" s="71"/>
      <c r="D17" s="72"/>
      <c r="E17" s="72"/>
      <c r="F17" s="72"/>
      <c r="G17" s="71"/>
      <c r="H17" s="73"/>
    </row>
    <row r="18" spans="1:8" x14ac:dyDescent="0.2">
      <c r="A18" s="65"/>
      <c r="B18" s="74"/>
      <c r="C18" s="71"/>
      <c r="D18" s="72"/>
      <c r="E18" s="72"/>
      <c r="F18" s="72"/>
      <c r="G18" s="71"/>
      <c r="H18" s="73"/>
    </row>
    <row r="19" spans="1:8" ht="15" customHeight="1" x14ac:dyDescent="0.2">
      <c r="A19" s="65"/>
      <c r="B19" s="74"/>
      <c r="C19" s="75"/>
      <c r="D19" s="76"/>
      <c r="E19" s="72"/>
      <c r="F19" s="77"/>
      <c r="G19" s="75"/>
      <c r="H19" s="78"/>
    </row>
    <row r="20" spans="1:8" ht="15" customHeight="1" x14ac:dyDescent="0.2">
      <c r="A20" s="65"/>
      <c r="B20" s="74"/>
      <c r="C20" s="75"/>
      <c r="D20" s="76"/>
      <c r="E20" s="72"/>
      <c r="F20" s="77"/>
      <c r="G20" s="75"/>
      <c r="H20" s="78"/>
    </row>
    <row r="21" spans="1:8" ht="15" customHeight="1" x14ac:dyDescent="0.2">
      <c r="A21" s="65"/>
      <c r="B21" s="74"/>
      <c r="C21" s="75"/>
      <c r="D21" s="76"/>
      <c r="E21" s="72"/>
      <c r="F21" s="77"/>
      <c r="G21" s="75"/>
      <c r="H21" s="78"/>
    </row>
    <row r="22" spans="1:8" ht="15" customHeight="1" x14ac:dyDescent="0.2">
      <c r="A22" s="65"/>
      <c r="B22" s="74"/>
      <c r="C22" s="75"/>
      <c r="D22" s="76"/>
      <c r="E22" s="72"/>
      <c r="F22" s="77"/>
      <c r="G22" s="75"/>
      <c r="H22" s="78"/>
    </row>
    <row r="23" spans="1:8" ht="15" customHeight="1" x14ac:dyDescent="0.2">
      <c r="A23" s="65"/>
      <c r="B23" s="74"/>
      <c r="C23" s="75"/>
      <c r="D23" s="76"/>
      <c r="E23" s="72"/>
      <c r="F23" s="77"/>
      <c r="G23" s="75"/>
      <c r="H23" s="78"/>
    </row>
    <row r="24" spans="1:8" ht="15" customHeight="1" x14ac:dyDescent="0.2">
      <c r="A24" s="65"/>
      <c r="B24" s="74"/>
      <c r="C24" s="75"/>
      <c r="D24" s="76"/>
      <c r="E24" s="72"/>
      <c r="F24" s="77"/>
      <c r="G24" s="75"/>
      <c r="H24" s="78"/>
    </row>
    <row r="25" spans="1:8" ht="15" customHeight="1" x14ac:dyDescent="0.2">
      <c r="A25" s="65"/>
      <c r="B25" s="74"/>
      <c r="C25" s="75"/>
      <c r="D25" s="76"/>
      <c r="E25" s="72"/>
      <c r="F25" s="77"/>
      <c r="G25" s="75"/>
      <c r="H25" s="78"/>
    </row>
    <row r="26" spans="1:8" ht="15" customHeight="1" x14ac:dyDescent="0.2">
      <c r="A26" s="65"/>
      <c r="B26" s="74"/>
      <c r="C26" s="75"/>
      <c r="D26" s="76"/>
      <c r="E26" s="72"/>
      <c r="F26" s="77"/>
      <c r="G26" s="75"/>
      <c r="H26" s="78"/>
    </row>
    <row r="27" spans="1:8" ht="15" customHeight="1" x14ac:dyDescent="0.2">
      <c r="A27" s="65"/>
      <c r="B27" s="74"/>
      <c r="C27" s="75"/>
      <c r="D27" s="76"/>
      <c r="E27" s="72"/>
      <c r="F27" s="77"/>
      <c r="G27" s="75"/>
      <c r="H27" s="78"/>
    </row>
    <row r="28" spans="1:8" ht="15" customHeight="1" x14ac:dyDescent="0.2">
      <c r="A28" s="65"/>
      <c r="B28" s="74"/>
      <c r="C28" s="75"/>
      <c r="D28" s="76"/>
      <c r="E28" s="72"/>
      <c r="F28" s="77"/>
      <c r="G28" s="75"/>
      <c r="H28" s="78"/>
    </row>
    <row r="29" spans="1:8" x14ac:dyDescent="0.2">
      <c r="A29" s="66"/>
      <c r="B29" s="79"/>
      <c r="C29" s="79"/>
      <c r="D29" s="80">
        <f>SUM(D19:D28)</f>
        <v>0</v>
      </c>
      <c r="E29" s="80">
        <f>SUM(E19:E28)</f>
        <v>0</v>
      </c>
      <c r="F29" s="80">
        <f>SUM(F19:F28)</f>
        <v>0</v>
      </c>
      <c r="G29" s="79"/>
      <c r="H29" s="81"/>
    </row>
  </sheetData>
  <mergeCells count="1">
    <mergeCell ref="A1:H1"/>
  </mergeCells>
  <pageMargins left="0.7" right="0.7" top="0.75" bottom="0.75" header="0.3" footer="0.3"/>
  <pageSetup paperSize="9" orientation="portrait" r:id="rId1"/>
  <ignoredErrors>
    <ignoredError sqref="D29:F29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'Ikke rør - Data Nedtrekksmenyer'!$F$2:$F$95</xm:f>
          </x14:formula1>
          <xm:sqref>D8:F28</xm:sqref>
        </x14:dataValidation>
        <x14:dataValidation type="list" allowBlank="1" showInputMessage="1" showErrorMessage="1" xr:uid="{11FC6D9D-E306-40DA-B553-9BADE15871AD}">
          <x14:formula1>
            <xm:f>'Ikke rør - Data Nedtrekksmenyer'!$H$2:$H$4</xm:f>
          </x14:formula1>
          <xm:sqref>B9:B28</xm:sqref>
        </x14:dataValidation>
        <x14:dataValidation type="list" allowBlank="1" showInputMessage="1" showErrorMessage="1" xr:uid="{00CEE312-C8C0-4B4A-BC69-34A7AAB9D23D}">
          <x14:formula1>
            <xm:f>'Ikke rør - Data Nedtrekksmenyer'!$I$2:$I$3</xm:f>
          </x14:formula1>
          <xm:sqref>A8:A29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56"/>
  <sheetViews>
    <sheetView workbookViewId="0">
      <selection activeCell="D28" sqref="D28"/>
    </sheetView>
  </sheetViews>
  <sheetFormatPr baseColWidth="10" defaultColWidth="11.42578125" defaultRowHeight="15" x14ac:dyDescent="0.25"/>
  <cols>
    <col min="1" max="1" width="76.140625" customWidth="1"/>
    <col min="2" max="2" width="10" bestFit="1" customWidth="1"/>
    <col min="3" max="3" width="30.85546875" bestFit="1" customWidth="1"/>
    <col min="4" max="4" width="12.85546875" bestFit="1" customWidth="1"/>
    <col min="5" max="5" width="34" bestFit="1" customWidth="1"/>
    <col min="6" max="6" width="15.28515625" bestFit="1" customWidth="1"/>
    <col min="7" max="7" width="35.85546875" bestFit="1" customWidth="1"/>
    <col min="8" max="8" width="32.42578125" bestFit="1" customWidth="1"/>
    <col min="9" max="9" width="19.42578125" bestFit="1" customWidth="1"/>
  </cols>
  <sheetData>
    <row r="1" spans="1:9" x14ac:dyDescent="0.25">
      <c r="A1" s="10" t="s">
        <v>62</v>
      </c>
      <c r="B1" s="10" t="s">
        <v>16</v>
      </c>
      <c r="C1" s="10" t="s">
        <v>63</v>
      </c>
      <c r="D1" s="10" t="s">
        <v>64</v>
      </c>
      <c r="E1" s="10" t="s">
        <v>65</v>
      </c>
      <c r="F1" s="10" t="s">
        <v>66</v>
      </c>
      <c r="G1" s="10" t="s">
        <v>67</v>
      </c>
      <c r="H1" s="10" t="s">
        <v>68</v>
      </c>
      <c r="I1" s="10" t="s">
        <v>4</v>
      </c>
    </row>
    <row r="2" spans="1:9" ht="15" customHeight="1" x14ac:dyDescent="0.25">
      <c r="A2" t="s">
        <v>69</v>
      </c>
      <c r="B2" s="9" t="s">
        <v>70</v>
      </c>
      <c r="C2" s="1" t="s">
        <v>71</v>
      </c>
      <c r="D2" s="6">
        <v>1</v>
      </c>
      <c r="E2" s="1" t="s">
        <v>43</v>
      </c>
      <c r="F2" s="1">
        <v>1</v>
      </c>
      <c r="G2" s="1" t="s">
        <v>72</v>
      </c>
      <c r="H2" s="1" t="s">
        <v>73</v>
      </c>
      <c r="I2" s="1" t="s">
        <v>17</v>
      </c>
    </row>
    <row r="3" spans="1:9" x14ac:dyDescent="0.25">
      <c r="A3" t="s">
        <v>74</v>
      </c>
      <c r="B3" s="5" t="s">
        <v>75</v>
      </c>
      <c r="C3" s="1" t="s">
        <v>76</v>
      </c>
      <c r="D3" s="8">
        <v>2</v>
      </c>
      <c r="E3" s="1"/>
      <c r="F3" s="1">
        <v>2</v>
      </c>
      <c r="G3" s="1" t="s">
        <v>77</v>
      </c>
      <c r="H3" s="1" t="s">
        <v>78</v>
      </c>
      <c r="I3" s="1" t="s">
        <v>42</v>
      </c>
    </row>
    <row r="4" spans="1:9" x14ac:dyDescent="0.25">
      <c r="A4" t="s">
        <v>79</v>
      </c>
      <c r="B4" s="5" t="s">
        <v>80</v>
      </c>
      <c r="C4" s="1" t="s">
        <v>24</v>
      </c>
      <c r="D4" s="6">
        <v>0</v>
      </c>
      <c r="E4" s="1"/>
      <c r="F4" s="1">
        <v>3</v>
      </c>
      <c r="G4" s="1" t="s">
        <v>81</v>
      </c>
      <c r="H4" s="1" t="s">
        <v>82</v>
      </c>
      <c r="I4" s="1"/>
    </row>
    <row r="5" spans="1:9" x14ac:dyDescent="0.25">
      <c r="A5" t="s">
        <v>83</v>
      </c>
      <c r="B5" s="5">
        <v>918276734</v>
      </c>
      <c r="C5" s="1" t="s">
        <v>84</v>
      </c>
      <c r="D5" s="7"/>
      <c r="E5" s="1"/>
      <c r="F5" s="1">
        <v>4</v>
      </c>
      <c r="G5" s="1" t="s">
        <v>85</v>
      </c>
      <c r="H5" s="1"/>
      <c r="I5" s="1"/>
    </row>
    <row r="6" spans="1:9" x14ac:dyDescent="0.25">
      <c r="A6" t="s">
        <v>86</v>
      </c>
      <c r="B6" s="5" t="s">
        <v>87</v>
      </c>
      <c r="C6" s="1" t="s">
        <v>88</v>
      </c>
      <c r="F6" s="1">
        <v>5</v>
      </c>
    </row>
    <row r="7" spans="1:9" x14ac:dyDescent="0.25">
      <c r="A7" t="s">
        <v>89</v>
      </c>
      <c r="B7" s="5" t="s">
        <v>90</v>
      </c>
      <c r="C7" s="1" t="s">
        <v>91</v>
      </c>
      <c r="F7" s="1">
        <v>6</v>
      </c>
    </row>
    <row r="8" spans="1:9" x14ac:dyDescent="0.25">
      <c r="A8" t="s">
        <v>92</v>
      </c>
      <c r="B8" s="5" t="s">
        <v>93</v>
      </c>
      <c r="C8" s="1" t="s">
        <v>94</v>
      </c>
      <c r="F8" s="1">
        <v>7</v>
      </c>
    </row>
    <row r="9" spans="1:9" x14ac:dyDescent="0.25">
      <c r="A9" t="s">
        <v>95</v>
      </c>
      <c r="B9" s="5">
        <v>979757751</v>
      </c>
      <c r="C9" s="1" t="s">
        <v>96</v>
      </c>
      <c r="F9" s="1">
        <v>8</v>
      </c>
    </row>
    <row r="10" spans="1:9" x14ac:dyDescent="0.25">
      <c r="A10" t="s">
        <v>97</v>
      </c>
      <c r="B10" s="5" t="s">
        <v>98</v>
      </c>
      <c r="C10" s="1" t="s">
        <v>99</v>
      </c>
      <c r="F10" s="1">
        <v>9</v>
      </c>
    </row>
    <row r="11" spans="1:9" x14ac:dyDescent="0.25">
      <c r="A11" t="s">
        <v>100</v>
      </c>
      <c r="B11" s="5" t="s">
        <v>101</v>
      </c>
      <c r="C11" s="1" t="s">
        <v>102</v>
      </c>
      <c r="F11" s="1">
        <v>10</v>
      </c>
    </row>
    <row r="12" spans="1:9" x14ac:dyDescent="0.25">
      <c r="A12" t="s">
        <v>103</v>
      </c>
      <c r="B12" s="5">
        <v>917387079</v>
      </c>
      <c r="F12" s="1">
        <v>11</v>
      </c>
    </row>
    <row r="13" spans="1:9" x14ac:dyDescent="0.25">
      <c r="A13" t="s">
        <v>104</v>
      </c>
      <c r="B13" s="5" t="s">
        <v>105</v>
      </c>
      <c r="F13" s="1">
        <v>12</v>
      </c>
    </row>
    <row r="14" spans="1:9" x14ac:dyDescent="0.25">
      <c r="A14" t="s">
        <v>106</v>
      </c>
      <c r="B14" s="5" t="s">
        <v>107</v>
      </c>
      <c r="C14" s="1"/>
      <c r="F14" s="1">
        <v>13</v>
      </c>
    </row>
    <row r="15" spans="1:9" x14ac:dyDescent="0.25">
      <c r="A15" t="s">
        <v>108</v>
      </c>
      <c r="B15" s="5" t="s">
        <v>109</v>
      </c>
      <c r="F15" s="1">
        <v>14</v>
      </c>
    </row>
    <row r="16" spans="1:9" x14ac:dyDescent="0.25">
      <c r="A16" t="s">
        <v>110</v>
      </c>
      <c r="B16" s="5">
        <v>995967294</v>
      </c>
      <c r="F16" s="1">
        <v>15</v>
      </c>
    </row>
    <row r="17" spans="1:6" x14ac:dyDescent="0.25">
      <c r="A17" t="s">
        <v>111</v>
      </c>
      <c r="B17" s="5" t="s">
        <v>112</v>
      </c>
      <c r="F17" s="1">
        <v>16</v>
      </c>
    </row>
    <row r="18" spans="1:6" x14ac:dyDescent="0.25">
      <c r="A18" t="s">
        <v>113</v>
      </c>
      <c r="B18" s="5" t="s">
        <v>114</v>
      </c>
      <c r="F18" s="1">
        <v>17</v>
      </c>
    </row>
    <row r="19" spans="1:6" x14ac:dyDescent="0.25">
      <c r="A19" s="4" t="s">
        <v>115</v>
      </c>
      <c r="B19" s="5" t="s">
        <v>116</v>
      </c>
      <c r="F19" s="1">
        <v>18</v>
      </c>
    </row>
    <row r="20" spans="1:6" x14ac:dyDescent="0.25">
      <c r="A20" s="4" t="s">
        <v>117</v>
      </c>
      <c r="B20" s="5" t="s">
        <v>118</v>
      </c>
      <c r="F20" s="1">
        <v>19</v>
      </c>
    </row>
    <row r="21" spans="1:6" x14ac:dyDescent="0.25">
      <c r="A21" t="s">
        <v>119</v>
      </c>
      <c r="B21" s="5" t="s">
        <v>120</v>
      </c>
      <c r="F21" s="1">
        <v>20</v>
      </c>
    </row>
    <row r="22" spans="1:6" x14ac:dyDescent="0.25">
      <c r="A22" s="4" t="s">
        <v>121</v>
      </c>
      <c r="B22" s="5" t="s">
        <v>122</v>
      </c>
      <c r="F22" s="1">
        <v>21</v>
      </c>
    </row>
    <row r="23" spans="1:6" x14ac:dyDescent="0.25">
      <c r="A23" s="4" t="s">
        <v>123</v>
      </c>
      <c r="B23" s="5" t="s">
        <v>124</v>
      </c>
      <c r="F23" s="1">
        <v>22</v>
      </c>
    </row>
    <row r="24" spans="1:6" x14ac:dyDescent="0.25">
      <c r="A24" s="4" t="s">
        <v>125</v>
      </c>
      <c r="B24" s="5">
        <v>984027737</v>
      </c>
      <c r="F24" s="1">
        <v>23</v>
      </c>
    </row>
    <row r="25" spans="1:6" x14ac:dyDescent="0.25">
      <c r="A25" s="4" t="s">
        <v>126</v>
      </c>
      <c r="B25" s="5" t="s">
        <v>127</v>
      </c>
      <c r="F25" s="1">
        <v>24</v>
      </c>
    </row>
    <row r="26" spans="1:6" x14ac:dyDescent="0.25">
      <c r="A26" s="4" t="s">
        <v>128</v>
      </c>
      <c r="B26" s="5" t="s">
        <v>129</v>
      </c>
      <c r="F26" s="1">
        <v>25</v>
      </c>
    </row>
    <row r="27" spans="1:6" x14ac:dyDescent="0.25">
      <c r="A27" s="4" t="s">
        <v>130</v>
      </c>
      <c r="B27" s="5" t="s">
        <v>131</v>
      </c>
      <c r="C27" s="2"/>
      <c r="F27" s="1">
        <v>26</v>
      </c>
    </row>
    <row r="28" spans="1:6" x14ac:dyDescent="0.25">
      <c r="A28" s="4" t="s">
        <v>132</v>
      </c>
      <c r="B28" s="5" t="s">
        <v>133</v>
      </c>
      <c r="F28" s="1">
        <v>27</v>
      </c>
    </row>
    <row r="29" spans="1:6" x14ac:dyDescent="0.25">
      <c r="A29" s="4" t="s">
        <v>134</v>
      </c>
      <c r="B29" s="5" t="s">
        <v>135</v>
      </c>
      <c r="F29" s="1">
        <v>28</v>
      </c>
    </row>
    <row r="30" spans="1:6" x14ac:dyDescent="0.25">
      <c r="A30" s="4" t="s">
        <v>136</v>
      </c>
      <c r="B30" s="5" t="s">
        <v>137</v>
      </c>
      <c r="F30" s="1">
        <v>29</v>
      </c>
    </row>
    <row r="31" spans="1:6" x14ac:dyDescent="0.25">
      <c r="A31" s="4" t="s">
        <v>138</v>
      </c>
      <c r="B31" s="5" t="s">
        <v>139</v>
      </c>
      <c r="F31" s="1">
        <v>30</v>
      </c>
    </row>
    <row r="32" spans="1:6" x14ac:dyDescent="0.25">
      <c r="A32" t="s">
        <v>140</v>
      </c>
      <c r="B32" s="5" t="s">
        <v>141</v>
      </c>
      <c r="F32" s="1">
        <v>31</v>
      </c>
    </row>
    <row r="33" spans="1:6" x14ac:dyDescent="0.25">
      <c r="A33" t="s">
        <v>142</v>
      </c>
      <c r="B33" s="5" t="s">
        <v>143</v>
      </c>
      <c r="F33" s="1">
        <v>32</v>
      </c>
    </row>
    <row r="34" spans="1:6" x14ac:dyDescent="0.25">
      <c r="A34" t="s">
        <v>144</v>
      </c>
      <c r="B34" s="5" t="s">
        <v>145</v>
      </c>
      <c r="F34" s="1">
        <v>33</v>
      </c>
    </row>
    <row r="35" spans="1:6" x14ac:dyDescent="0.25">
      <c r="A35" t="s">
        <v>146</v>
      </c>
      <c r="B35" s="5" t="s">
        <v>147</v>
      </c>
      <c r="F35" s="1">
        <v>34</v>
      </c>
    </row>
    <row r="36" spans="1:6" x14ac:dyDescent="0.25">
      <c r="A36" t="s">
        <v>148</v>
      </c>
      <c r="B36" s="5">
        <v>987601787</v>
      </c>
      <c r="F36" s="1">
        <v>35</v>
      </c>
    </row>
    <row r="37" spans="1:6" x14ac:dyDescent="0.25">
      <c r="A37" s="4" t="s">
        <v>149</v>
      </c>
      <c r="B37" s="5" t="s">
        <v>150</v>
      </c>
      <c r="F37" s="1">
        <v>36</v>
      </c>
    </row>
    <row r="38" spans="1:6" x14ac:dyDescent="0.25">
      <c r="A38" t="s">
        <v>151</v>
      </c>
      <c r="B38" s="5" t="s">
        <v>152</v>
      </c>
      <c r="F38" s="1">
        <v>37</v>
      </c>
    </row>
    <row r="39" spans="1:6" x14ac:dyDescent="0.25">
      <c r="A39" t="s">
        <v>153</v>
      </c>
      <c r="B39" s="5" t="s">
        <v>154</v>
      </c>
      <c r="F39" s="1">
        <v>38</v>
      </c>
    </row>
    <row r="40" spans="1:6" x14ac:dyDescent="0.25">
      <c r="A40" t="s">
        <v>155</v>
      </c>
      <c r="B40" s="5" t="s">
        <v>156</v>
      </c>
      <c r="F40" s="1">
        <v>39</v>
      </c>
    </row>
    <row r="41" spans="1:6" x14ac:dyDescent="0.25">
      <c r="A41" t="s">
        <v>157</v>
      </c>
      <c r="B41" s="5" t="s">
        <v>158</v>
      </c>
      <c r="F41" s="1">
        <v>40</v>
      </c>
    </row>
    <row r="42" spans="1:6" x14ac:dyDescent="0.25">
      <c r="A42" t="s">
        <v>159</v>
      </c>
      <c r="B42" s="5" t="s">
        <v>160</v>
      </c>
      <c r="F42" s="1">
        <v>41</v>
      </c>
    </row>
    <row r="43" spans="1:6" x14ac:dyDescent="0.25">
      <c r="A43" t="s">
        <v>161</v>
      </c>
      <c r="B43" s="5" t="s">
        <v>162</v>
      </c>
      <c r="F43" s="1">
        <v>42</v>
      </c>
    </row>
    <row r="44" spans="1:6" x14ac:dyDescent="0.25">
      <c r="A44" t="s">
        <v>163</v>
      </c>
      <c r="B44" s="5" t="s">
        <v>164</v>
      </c>
      <c r="F44" s="1">
        <v>43</v>
      </c>
    </row>
    <row r="45" spans="1:6" x14ac:dyDescent="0.25">
      <c r="A45" t="s">
        <v>165</v>
      </c>
      <c r="B45" s="5" t="s">
        <v>166</v>
      </c>
      <c r="F45" s="1">
        <v>44</v>
      </c>
    </row>
    <row r="46" spans="1:6" x14ac:dyDescent="0.25">
      <c r="A46" s="4" t="s">
        <v>167</v>
      </c>
      <c r="B46" s="5" t="s">
        <v>168</v>
      </c>
      <c r="F46" s="1">
        <v>45</v>
      </c>
    </row>
    <row r="47" spans="1:6" x14ac:dyDescent="0.25">
      <c r="A47" t="s">
        <v>169</v>
      </c>
      <c r="B47" s="5">
        <v>996380041</v>
      </c>
      <c r="F47" s="1">
        <v>46</v>
      </c>
    </row>
    <row r="48" spans="1:6" x14ac:dyDescent="0.25">
      <c r="A48" t="s">
        <v>170</v>
      </c>
      <c r="B48" s="5" t="s">
        <v>171</v>
      </c>
      <c r="F48" s="1">
        <v>47</v>
      </c>
    </row>
    <row r="49" spans="1:6" x14ac:dyDescent="0.25">
      <c r="A49" t="s">
        <v>172</v>
      </c>
      <c r="B49" s="5">
        <v>977027233</v>
      </c>
      <c r="F49" s="1">
        <v>48</v>
      </c>
    </row>
    <row r="50" spans="1:6" x14ac:dyDescent="0.25">
      <c r="A50" s="4" t="s">
        <v>173</v>
      </c>
      <c r="B50" s="5">
        <v>940190738</v>
      </c>
      <c r="F50" s="1">
        <v>50</v>
      </c>
    </row>
    <row r="51" spans="1:6" x14ac:dyDescent="0.25">
      <c r="A51" t="s">
        <v>174</v>
      </c>
      <c r="B51" s="5" t="s">
        <v>175</v>
      </c>
      <c r="F51" s="1">
        <v>51</v>
      </c>
    </row>
    <row r="52" spans="1:6" x14ac:dyDescent="0.25">
      <c r="A52" t="s">
        <v>176</v>
      </c>
      <c r="B52" s="5" t="s">
        <v>177</v>
      </c>
      <c r="F52" s="1">
        <v>55</v>
      </c>
    </row>
    <row r="53" spans="1:6" x14ac:dyDescent="0.25">
      <c r="A53" t="s">
        <v>178</v>
      </c>
      <c r="B53" s="5" t="s">
        <v>179</v>
      </c>
      <c r="F53" s="1">
        <v>57</v>
      </c>
    </row>
    <row r="54" spans="1:6" x14ac:dyDescent="0.25">
      <c r="A54" t="s">
        <v>180</v>
      </c>
      <c r="B54" s="5" t="s">
        <v>181</v>
      </c>
      <c r="F54" s="1">
        <v>58</v>
      </c>
    </row>
    <row r="55" spans="1:6" x14ac:dyDescent="0.25">
      <c r="A55" t="s">
        <v>182</v>
      </c>
      <c r="B55" s="5" t="s">
        <v>183</v>
      </c>
      <c r="F55" s="1">
        <v>59</v>
      </c>
    </row>
    <row r="56" spans="1:6" x14ac:dyDescent="0.25">
      <c r="A56" t="s">
        <v>184</v>
      </c>
      <c r="B56" s="5" t="s">
        <v>185</v>
      </c>
      <c r="F56" s="1">
        <v>60</v>
      </c>
    </row>
    <row r="57" spans="1:6" x14ac:dyDescent="0.25">
      <c r="A57" t="s">
        <v>186</v>
      </c>
      <c r="B57" s="5" t="s">
        <v>187</v>
      </c>
      <c r="F57" s="1">
        <v>61</v>
      </c>
    </row>
    <row r="58" spans="1:6" x14ac:dyDescent="0.25">
      <c r="A58" t="s">
        <v>188</v>
      </c>
      <c r="B58" s="5">
        <v>976029100</v>
      </c>
      <c r="F58" s="1">
        <v>62</v>
      </c>
    </row>
    <row r="59" spans="1:6" x14ac:dyDescent="0.25">
      <c r="A59" t="s">
        <v>189</v>
      </c>
      <c r="B59" s="5" t="s">
        <v>190</v>
      </c>
      <c r="F59" s="1">
        <v>64</v>
      </c>
    </row>
    <row r="60" spans="1:6" x14ac:dyDescent="0.25">
      <c r="A60" s="4" t="s">
        <v>191</v>
      </c>
      <c r="B60" s="5" t="s">
        <v>192</v>
      </c>
      <c r="F60" s="1">
        <v>65</v>
      </c>
    </row>
    <row r="61" spans="1:6" x14ac:dyDescent="0.25">
      <c r="A61" s="4" t="s">
        <v>193</v>
      </c>
      <c r="B61" s="5" t="s">
        <v>194</v>
      </c>
      <c r="F61" s="1">
        <v>66</v>
      </c>
    </row>
    <row r="62" spans="1:6" x14ac:dyDescent="0.25">
      <c r="A62" t="s">
        <v>195</v>
      </c>
      <c r="B62" s="5" t="s">
        <v>196</v>
      </c>
      <c r="F62" s="1">
        <v>67</v>
      </c>
    </row>
    <row r="63" spans="1:6" x14ac:dyDescent="0.25">
      <c r="A63" t="s">
        <v>197</v>
      </c>
      <c r="B63" s="5" t="s">
        <v>198</v>
      </c>
      <c r="F63" s="1">
        <v>68</v>
      </c>
    </row>
    <row r="64" spans="1:6" x14ac:dyDescent="0.25">
      <c r="A64" t="s">
        <v>199</v>
      </c>
      <c r="B64" s="5">
        <v>919408049</v>
      </c>
      <c r="F64" s="1">
        <v>69</v>
      </c>
    </row>
    <row r="65" spans="1:6" x14ac:dyDescent="0.25">
      <c r="A65" t="s">
        <v>200</v>
      </c>
      <c r="B65" s="5" t="s">
        <v>201</v>
      </c>
      <c r="F65" s="1">
        <v>70</v>
      </c>
    </row>
    <row r="66" spans="1:6" x14ac:dyDescent="0.25">
      <c r="A66" t="s">
        <v>202</v>
      </c>
      <c r="B66" s="5" t="s">
        <v>203</v>
      </c>
      <c r="F66" s="1">
        <v>71</v>
      </c>
    </row>
    <row r="67" spans="1:6" x14ac:dyDescent="0.25">
      <c r="A67" t="s">
        <v>204</v>
      </c>
      <c r="B67" s="5" t="s">
        <v>205</v>
      </c>
      <c r="F67" s="1">
        <v>72</v>
      </c>
    </row>
    <row r="68" spans="1:6" x14ac:dyDescent="0.25">
      <c r="A68" t="s">
        <v>206</v>
      </c>
      <c r="B68" s="5" t="s">
        <v>207</v>
      </c>
      <c r="F68" s="1">
        <v>73</v>
      </c>
    </row>
    <row r="69" spans="1:6" x14ac:dyDescent="0.25">
      <c r="A69" t="s">
        <v>208</v>
      </c>
      <c r="B69" s="5" t="s">
        <v>209</v>
      </c>
      <c r="F69" s="1">
        <v>74</v>
      </c>
    </row>
    <row r="70" spans="1:6" x14ac:dyDescent="0.25">
      <c r="A70" t="s">
        <v>210</v>
      </c>
      <c r="B70" s="5">
        <v>977161320</v>
      </c>
      <c r="F70" s="1">
        <v>75</v>
      </c>
    </row>
    <row r="71" spans="1:6" x14ac:dyDescent="0.25">
      <c r="A71" t="s">
        <v>211</v>
      </c>
      <c r="B71" s="5" t="s">
        <v>212</v>
      </c>
      <c r="F71" s="1">
        <v>76</v>
      </c>
    </row>
    <row r="72" spans="1:6" x14ac:dyDescent="0.25">
      <c r="A72" t="s">
        <v>213</v>
      </c>
      <c r="B72" s="5">
        <v>958254318</v>
      </c>
      <c r="F72" s="1">
        <v>77</v>
      </c>
    </row>
    <row r="73" spans="1:6" x14ac:dyDescent="0.25">
      <c r="A73" s="4" t="s">
        <v>214</v>
      </c>
      <c r="B73" s="5" t="s">
        <v>215</v>
      </c>
      <c r="F73" s="1">
        <v>78</v>
      </c>
    </row>
    <row r="74" spans="1:6" x14ac:dyDescent="0.25">
      <c r="A74" t="s">
        <v>216</v>
      </c>
      <c r="B74" s="5" t="s">
        <v>217</v>
      </c>
      <c r="F74" s="1">
        <v>79</v>
      </c>
    </row>
    <row r="75" spans="1:6" x14ac:dyDescent="0.25">
      <c r="A75" t="s">
        <v>218</v>
      </c>
      <c r="B75" s="5" t="s">
        <v>219</v>
      </c>
      <c r="F75" s="1">
        <v>80</v>
      </c>
    </row>
    <row r="76" spans="1:6" x14ac:dyDescent="0.25">
      <c r="A76" t="s">
        <v>220</v>
      </c>
      <c r="B76" s="5" t="s">
        <v>221</v>
      </c>
      <c r="F76" s="1">
        <v>81</v>
      </c>
    </row>
    <row r="77" spans="1:6" x14ac:dyDescent="0.25">
      <c r="A77" t="s">
        <v>44</v>
      </c>
      <c r="B77" s="5" t="s">
        <v>222</v>
      </c>
      <c r="F77" s="1">
        <v>82</v>
      </c>
    </row>
    <row r="78" spans="1:6" x14ac:dyDescent="0.25">
      <c r="A78" t="s">
        <v>223</v>
      </c>
      <c r="B78" s="5" t="s">
        <v>224</v>
      </c>
      <c r="F78" s="1">
        <v>83</v>
      </c>
    </row>
    <row r="79" spans="1:6" x14ac:dyDescent="0.25">
      <c r="A79" t="s">
        <v>225</v>
      </c>
      <c r="B79" s="5">
        <v>988676098</v>
      </c>
      <c r="F79" s="1">
        <v>84</v>
      </c>
    </row>
    <row r="80" spans="1:6" x14ac:dyDescent="0.25">
      <c r="A80" s="4" t="s">
        <v>226</v>
      </c>
      <c r="B80" s="5" t="s">
        <v>227</v>
      </c>
      <c r="F80" s="1">
        <v>85</v>
      </c>
    </row>
    <row r="81" spans="1:6" x14ac:dyDescent="0.25">
      <c r="A81" s="4" t="s">
        <v>228</v>
      </c>
      <c r="B81" s="5" t="s">
        <v>229</v>
      </c>
      <c r="F81" s="1">
        <v>86</v>
      </c>
    </row>
    <row r="82" spans="1:6" x14ac:dyDescent="0.25">
      <c r="A82" t="s">
        <v>230</v>
      </c>
      <c r="B82" s="5" t="s">
        <v>231</v>
      </c>
      <c r="F82" s="1">
        <v>87</v>
      </c>
    </row>
    <row r="83" spans="1:6" x14ac:dyDescent="0.25">
      <c r="A83" s="4" t="s">
        <v>232</v>
      </c>
      <c r="B83" s="5" t="s">
        <v>233</v>
      </c>
      <c r="F83" s="1">
        <v>88</v>
      </c>
    </row>
    <row r="84" spans="1:6" x14ac:dyDescent="0.25">
      <c r="A84" t="s">
        <v>234</v>
      </c>
      <c r="B84" s="5" t="s">
        <v>235</v>
      </c>
      <c r="F84" s="1">
        <v>89</v>
      </c>
    </row>
    <row r="85" spans="1:6" x14ac:dyDescent="0.25">
      <c r="A85" t="s">
        <v>236</v>
      </c>
      <c r="B85" s="5">
        <v>855869942</v>
      </c>
      <c r="F85" s="1">
        <v>90</v>
      </c>
    </row>
    <row r="86" spans="1:6" x14ac:dyDescent="0.25">
      <c r="A86" t="s">
        <v>237</v>
      </c>
      <c r="B86" s="5">
        <v>976087607</v>
      </c>
      <c r="F86" s="1">
        <v>91</v>
      </c>
    </row>
    <row r="87" spans="1:6" x14ac:dyDescent="0.25">
      <c r="A87" t="s">
        <v>238</v>
      </c>
      <c r="B87" s="5" t="s">
        <v>239</v>
      </c>
      <c r="F87" s="1">
        <v>92</v>
      </c>
    </row>
    <row r="88" spans="1:6" x14ac:dyDescent="0.25">
      <c r="A88" t="s">
        <v>240</v>
      </c>
      <c r="B88" s="5" t="s">
        <v>241</v>
      </c>
      <c r="F88" s="1">
        <v>93</v>
      </c>
    </row>
    <row r="89" spans="1:6" x14ac:dyDescent="0.25">
      <c r="A89" s="3" t="s">
        <v>242</v>
      </c>
      <c r="B89" s="5" t="s">
        <v>243</v>
      </c>
      <c r="F89" s="1">
        <v>94</v>
      </c>
    </row>
    <row r="90" spans="1:6" x14ac:dyDescent="0.25">
      <c r="A90" t="s">
        <v>244</v>
      </c>
      <c r="B90" s="5">
        <v>969840383</v>
      </c>
      <c r="F90" s="1">
        <v>95</v>
      </c>
    </row>
    <row r="91" spans="1:6" x14ac:dyDescent="0.25">
      <c r="A91" t="s">
        <v>245</v>
      </c>
      <c r="B91" s="5" t="s">
        <v>246</v>
      </c>
      <c r="F91" s="1">
        <v>96</v>
      </c>
    </row>
    <row r="92" spans="1:6" x14ac:dyDescent="0.25">
      <c r="A92" t="s">
        <v>247</v>
      </c>
      <c r="B92" s="5" t="s">
        <v>248</v>
      </c>
      <c r="F92" s="1">
        <v>97</v>
      </c>
    </row>
    <row r="93" spans="1:6" x14ac:dyDescent="0.25">
      <c r="A93" t="s">
        <v>249</v>
      </c>
      <c r="B93" s="5" t="s">
        <v>250</v>
      </c>
      <c r="F93" s="1">
        <v>98</v>
      </c>
    </row>
    <row r="94" spans="1:6" x14ac:dyDescent="0.25">
      <c r="A94" t="s">
        <v>251</v>
      </c>
      <c r="B94" s="5" t="s">
        <v>252</v>
      </c>
      <c r="F94" s="1">
        <v>99</v>
      </c>
    </row>
    <row r="95" spans="1:6" x14ac:dyDescent="0.25">
      <c r="A95" t="s">
        <v>253</v>
      </c>
      <c r="B95" s="5" t="s">
        <v>254</v>
      </c>
      <c r="F95" s="1">
        <v>100</v>
      </c>
    </row>
    <row r="96" spans="1:6" x14ac:dyDescent="0.25">
      <c r="A96" t="s">
        <v>255</v>
      </c>
      <c r="B96" s="5" t="s">
        <v>256</v>
      </c>
      <c r="F96" s="1">
        <v>101</v>
      </c>
    </row>
    <row r="97" spans="1:6" x14ac:dyDescent="0.25">
      <c r="A97" t="s">
        <v>257</v>
      </c>
      <c r="B97" s="5" t="s">
        <v>258</v>
      </c>
      <c r="F97" s="1">
        <v>102</v>
      </c>
    </row>
    <row r="98" spans="1:6" x14ac:dyDescent="0.25">
      <c r="A98" t="s">
        <v>259</v>
      </c>
      <c r="B98" s="5">
        <v>997058925</v>
      </c>
      <c r="F98" s="1">
        <v>103</v>
      </c>
    </row>
    <row r="99" spans="1:6" x14ac:dyDescent="0.25">
      <c r="A99" t="s">
        <v>260</v>
      </c>
      <c r="B99" s="5" t="s">
        <v>261</v>
      </c>
      <c r="F99" s="1">
        <v>104</v>
      </c>
    </row>
    <row r="100" spans="1:6" x14ac:dyDescent="0.25">
      <c r="A100" t="s">
        <v>262</v>
      </c>
      <c r="B100" s="5" t="s">
        <v>263</v>
      </c>
      <c r="F100" s="1">
        <v>105</v>
      </c>
    </row>
    <row r="101" spans="1:6" x14ac:dyDescent="0.25">
      <c r="A101" t="s">
        <v>264</v>
      </c>
      <c r="B101" s="5">
        <v>934452011</v>
      </c>
      <c r="F101" s="1">
        <v>106</v>
      </c>
    </row>
    <row r="102" spans="1:6" x14ac:dyDescent="0.25">
      <c r="A102" t="s">
        <v>265</v>
      </c>
      <c r="B102" s="5" t="s">
        <v>266</v>
      </c>
      <c r="F102" s="1">
        <v>107</v>
      </c>
    </row>
    <row r="103" spans="1:6" x14ac:dyDescent="0.25">
      <c r="A103" t="s">
        <v>267</v>
      </c>
      <c r="B103" s="5">
        <v>961181399</v>
      </c>
      <c r="F103" s="1">
        <v>108</v>
      </c>
    </row>
    <row r="104" spans="1:6" x14ac:dyDescent="0.25">
      <c r="A104" t="s">
        <v>268</v>
      </c>
      <c r="B104" s="5" t="s">
        <v>269</v>
      </c>
      <c r="F104" s="1">
        <v>109</v>
      </c>
    </row>
    <row r="105" spans="1:6" x14ac:dyDescent="0.25">
      <c r="A105" t="s">
        <v>270</v>
      </c>
      <c r="B105" s="5" t="s">
        <v>271</v>
      </c>
      <c r="F105" s="1">
        <v>110</v>
      </c>
    </row>
    <row r="106" spans="1:6" x14ac:dyDescent="0.25">
      <c r="A106" t="s">
        <v>272</v>
      </c>
      <c r="B106" s="5">
        <v>982890535</v>
      </c>
      <c r="F106" s="1">
        <v>111</v>
      </c>
    </row>
    <row r="107" spans="1:6" x14ac:dyDescent="0.25">
      <c r="A107" t="s">
        <v>273</v>
      </c>
      <c r="B107" s="5" t="s">
        <v>274</v>
      </c>
      <c r="F107" s="1">
        <v>112</v>
      </c>
    </row>
    <row r="108" spans="1:6" x14ac:dyDescent="0.25">
      <c r="A108" t="s">
        <v>275</v>
      </c>
      <c r="B108" s="5" t="s">
        <v>276</v>
      </c>
      <c r="F108" s="1">
        <v>113</v>
      </c>
    </row>
    <row r="109" spans="1:6" x14ac:dyDescent="0.25">
      <c r="A109" t="s">
        <v>277</v>
      </c>
      <c r="B109" s="5" t="s">
        <v>278</v>
      </c>
      <c r="F109" s="1">
        <v>114</v>
      </c>
    </row>
    <row r="110" spans="1:6" x14ac:dyDescent="0.25">
      <c r="A110" t="s">
        <v>279</v>
      </c>
      <c r="B110" s="5">
        <v>920203612</v>
      </c>
      <c r="F110" s="1">
        <v>115</v>
      </c>
    </row>
    <row r="111" spans="1:6" x14ac:dyDescent="0.25">
      <c r="A111" t="s">
        <v>280</v>
      </c>
      <c r="B111" s="5">
        <v>916893957</v>
      </c>
      <c r="F111" s="1">
        <v>116</v>
      </c>
    </row>
    <row r="112" spans="1:6" x14ac:dyDescent="0.25">
      <c r="A112" t="s">
        <v>281</v>
      </c>
      <c r="B112" s="5">
        <v>984648855</v>
      </c>
      <c r="F112" s="1">
        <v>117</v>
      </c>
    </row>
    <row r="113" spans="1:6" x14ac:dyDescent="0.25">
      <c r="A113" t="s">
        <v>22</v>
      </c>
      <c r="B113" s="5" t="s">
        <v>282</v>
      </c>
      <c r="F113" s="1">
        <v>118</v>
      </c>
    </row>
    <row r="114" spans="1:6" x14ac:dyDescent="0.25">
      <c r="A114" t="s">
        <v>283</v>
      </c>
      <c r="B114" s="5" t="s">
        <v>284</v>
      </c>
      <c r="F114" s="1">
        <v>119</v>
      </c>
    </row>
    <row r="115" spans="1:6" x14ac:dyDescent="0.25">
      <c r="A115" s="4" t="s">
        <v>285</v>
      </c>
      <c r="B115" s="5" t="s">
        <v>286</v>
      </c>
      <c r="F115" s="1">
        <v>120</v>
      </c>
    </row>
    <row r="116" spans="1:6" x14ac:dyDescent="0.25">
      <c r="A116" t="s">
        <v>287</v>
      </c>
      <c r="B116" s="5" t="s">
        <v>288</v>
      </c>
      <c r="F116" s="1">
        <v>121</v>
      </c>
    </row>
    <row r="117" spans="1:6" x14ac:dyDescent="0.25">
      <c r="A117" t="s">
        <v>289</v>
      </c>
      <c r="B117" s="5">
        <v>953557088</v>
      </c>
      <c r="F117" s="1">
        <v>122</v>
      </c>
    </row>
    <row r="118" spans="1:6" x14ac:dyDescent="0.25">
      <c r="A118" s="4" t="s">
        <v>290</v>
      </c>
      <c r="B118" s="5" t="s">
        <v>291</v>
      </c>
      <c r="F118" s="1">
        <v>123</v>
      </c>
    </row>
    <row r="119" spans="1:6" x14ac:dyDescent="0.25">
      <c r="A119" t="s">
        <v>292</v>
      </c>
      <c r="B119" s="5" t="s">
        <v>293</v>
      </c>
      <c r="F119" s="1">
        <v>124</v>
      </c>
    </row>
    <row r="120" spans="1:6" x14ac:dyDescent="0.25">
      <c r="A120" s="4" t="s">
        <v>294</v>
      </c>
      <c r="B120" s="5" t="s">
        <v>295</v>
      </c>
      <c r="F120" s="1">
        <v>125</v>
      </c>
    </row>
    <row r="121" spans="1:6" x14ac:dyDescent="0.25">
      <c r="A121" t="s">
        <v>296</v>
      </c>
      <c r="B121" s="5" t="s">
        <v>297</v>
      </c>
      <c r="F121" s="1">
        <v>126</v>
      </c>
    </row>
    <row r="122" spans="1:6" x14ac:dyDescent="0.25">
      <c r="A122" t="s">
        <v>298</v>
      </c>
      <c r="B122" s="5" t="s">
        <v>299</v>
      </c>
      <c r="F122" s="1">
        <v>127</v>
      </c>
    </row>
    <row r="123" spans="1:6" x14ac:dyDescent="0.25">
      <c r="A123" s="4" t="s">
        <v>300</v>
      </c>
      <c r="B123" s="5">
        <v>983974678</v>
      </c>
      <c r="F123" s="1">
        <v>128</v>
      </c>
    </row>
    <row r="124" spans="1:6" x14ac:dyDescent="0.25">
      <c r="A124" s="4" t="s">
        <v>301</v>
      </c>
      <c r="B124" s="5" t="s">
        <v>302</v>
      </c>
      <c r="F124" s="1">
        <v>129</v>
      </c>
    </row>
    <row r="125" spans="1:6" x14ac:dyDescent="0.25">
      <c r="A125" t="s">
        <v>303</v>
      </c>
      <c r="B125" s="5" t="s">
        <v>304</v>
      </c>
      <c r="F125" s="1">
        <v>130</v>
      </c>
    </row>
    <row r="126" spans="1:6" x14ac:dyDescent="0.25">
      <c r="A126" t="s">
        <v>305</v>
      </c>
      <c r="B126" s="5" t="s">
        <v>306</v>
      </c>
      <c r="F126" s="1">
        <v>131</v>
      </c>
    </row>
    <row r="127" spans="1:6" x14ac:dyDescent="0.25">
      <c r="A127" t="s">
        <v>307</v>
      </c>
      <c r="B127" s="5" t="s">
        <v>308</v>
      </c>
      <c r="F127" s="1">
        <v>132</v>
      </c>
    </row>
    <row r="128" spans="1:6" x14ac:dyDescent="0.25">
      <c r="A128" t="s">
        <v>309</v>
      </c>
      <c r="B128" s="5" t="s">
        <v>310</v>
      </c>
      <c r="F128" s="1">
        <v>133</v>
      </c>
    </row>
    <row r="129" spans="1:6" x14ac:dyDescent="0.25">
      <c r="A129" t="s">
        <v>311</v>
      </c>
      <c r="B129" s="5" t="s">
        <v>312</v>
      </c>
      <c r="F129" s="1">
        <v>134</v>
      </c>
    </row>
    <row r="130" spans="1:6" x14ac:dyDescent="0.25">
      <c r="A130" t="s">
        <v>313</v>
      </c>
      <c r="B130" s="5" t="s">
        <v>314</v>
      </c>
      <c r="F130" s="1">
        <v>135</v>
      </c>
    </row>
    <row r="131" spans="1:6" x14ac:dyDescent="0.25">
      <c r="A131" t="s">
        <v>315</v>
      </c>
      <c r="B131" s="5" t="s">
        <v>316</v>
      </c>
      <c r="F131" s="1">
        <v>136</v>
      </c>
    </row>
    <row r="132" spans="1:6" x14ac:dyDescent="0.25">
      <c r="A132" s="4" t="s">
        <v>317</v>
      </c>
      <c r="B132" s="5" t="s">
        <v>318</v>
      </c>
      <c r="F132" s="1">
        <v>137</v>
      </c>
    </row>
    <row r="133" spans="1:6" x14ac:dyDescent="0.25">
      <c r="A133" s="4" t="s">
        <v>319</v>
      </c>
      <c r="B133" s="5" t="s">
        <v>320</v>
      </c>
      <c r="F133" s="1">
        <v>138</v>
      </c>
    </row>
    <row r="134" spans="1:6" x14ac:dyDescent="0.25">
      <c r="A134" s="4" t="s">
        <v>321</v>
      </c>
      <c r="B134" s="5" t="s">
        <v>322</v>
      </c>
      <c r="F134" s="1">
        <v>139</v>
      </c>
    </row>
    <row r="135" spans="1:6" x14ac:dyDescent="0.25">
      <c r="A135" t="s">
        <v>323</v>
      </c>
      <c r="B135" s="5">
        <v>979700938</v>
      </c>
      <c r="F135" s="1">
        <v>140</v>
      </c>
    </row>
    <row r="136" spans="1:6" x14ac:dyDescent="0.25">
      <c r="A136" t="s">
        <v>324</v>
      </c>
      <c r="B136" s="5" t="s">
        <v>325</v>
      </c>
      <c r="F136" s="1">
        <v>141</v>
      </c>
    </row>
    <row r="137" spans="1:6" x14ac:dyDescent="0.25">
      <c r="A137" t="s">
        <v>326</v>
      </c>
      <c r="B137" s="5" t="s">
        <v>327</v>
      </c>
      <c r="F137" s="1">
        <v>142</v>
      </c>
    </row>
    <row r="138" spans="1:6" x14ac:dyDescent="0.25">
      <c r="A138" t="s">
        <v>328</v>
      </c>
      <c r="B138" s="5" t="s">
        <v>329</v>
      </c>
      <c r="F138" s="1">
        <v>143</v>
      </c>
    </row>
    <row r="139" spans="1:6" x14ac:dyDescent="0.25">
      <c r="A139" t="s">
        <v>330</v>
      </c>
      <c r="B139" s="5" t="s">
        <v>331</v>
      </c>
      <c r="F139" s="1">
        <v>144</v>
      </c>
    </row>
    <row r="140" spans="1:6" x14ac:dyDescent="0.25">
      <c r="A140" t="s">
        <v>332</v>
      </c>
      <c r="B140" s="5">
        <v>961025311</v>
      </c>
      <c r="F140" s="1">
        <v>145</v>
      </c>
    </row>
    <row r="141" spans="1:6" x14ac:dyDescent="0.25">
      <c r="A141" t="s">
        <v>333</v>
      </c>
      <c r="B141" s="5" t="s">
        <v>334</v>
      </c>
      <c r="F141" s="1">
        <v>146</v>
      </c>
    </row>
    <row r="142" spans="1:6" x14ac:dyDescent="0.25">
      <c r="A142" t="s">
        <v>335</v>
      </c>
      <c r="B142" s="5" t="s">
        <v>336</v>
      </c>
      <c r="F142" s="1">
        <v>147</v>
      </c>
    </row>
    <row r="143" spans="1:6" x14ac:dyDescent="0.25">
      <c r="A143" t="s">
        <v>337</v>
      </c>
      <c r="B143" s="5" t="s">
        <v>338</v>
      </c>
      <c r="F143" s="1">
        <v>148</v>
      </c>
    </row>
    <row r="144" spans="1:6" x14ac:dyDescent="0.25">
      <c r="A144" t="s">
        <v>339</v>
      </c>
      <c r="B144" s="5" t="s">
        <v>340</v>
      </c>
      <c r="F144" s="1">
        <v>149</v>
      </c>
    </row>
    <row r="145" spans="1:6" x14ac:dyDescent="0.25">
      <c r="A145" t="s">
        <v>341</v>
      </c>
      <c r="B145" s="5" t="s">
        <v>342</v>
      </c>
      <c r="F145" s="1">
        <v>150</v>
      </c>
    </row>
    <row r="146" spans="1:6" x14ac:dyDescent="0.25">
      <c r="A146" t="s">
        <v>343</v>
      </c>
      <c r="B146" s="5" t="s">
        <v>344</v>
      </c>
      <c r="F146" s="1">
        <v>151</v>
      </c>
    </row>
    <row r="147" spans="1:6" x14ac:dyDescent="0.25">
      <c r="A147" t="s">
        <v>345</v>
      </c>
      <c r="B147" s="5" t="s">
        <v>346</v>
      </c>
      <c r="F147" s="1">
        <v>152</v>
      </c>
    </row>
    <row r="148" spans="1:6" x14ac:dyDescent="0.25">
      <c r="A148" t="s">
        <v>347</v>
      </c>
      <c r="B148" s="5" t="s">
        <v>348</v>
      </c>
      <c r="F148" s="1">
        <v>153</v>
      </c>
    </row>
    <row r="149" spans="1:6" x14ac:dyDescent="0.25">
      <c r="A149" t="s">
        <v>349</v>
      </c>
      <c r="B149" s="5">
        <v>976516745</v>
      </c>
      <c r="F149" s="1">
        <v>154</v>
      </c>
    </row>
    <row r="150" spans="1:6" x14ac:dyDescent="0.25">
      <c r="A150" t="s">
        <v>350</v>
      </c>
      <c r="B150" s="5" t="s">
        <v>351</v>
      </c>
      <c r="F150" s="1">
        <v>155</v>
      </c>
    </row>
    <row r="151" spans="1:6" x14ac:dyDescent="0.25">
      <c r="A151" t="s">
        <v>352</v>
      </c>
      <c r="B151" s="5" t="s">
        <v>353</v>
      </c>
      <c r="F151" s="1">
        <v>156</v>
      </c>
    </row>
    <row r="152" spans="1:6" x14ac:dyDescent="0.25">
      <c r="A152" t="s">
        <v>354</v>
      </c>
      <c r="B152" s="5" t="s">
        <v>355</v>
      </c>
      <c r="F152" s="1">
        <v>157</v>
      </c>
    </row>
    <row r="153" spans="1:6" x14ac:dyDescent="0.25">
      <c r="A153" t="s">
        <v>356</v>
      </c>
      <c r="B153" s="5" t="s">
        <v>357</v>
      </c>
      <c r="F153" s="1">
        <v>158</v>
      </c>
    </row>
    <row r="154" spans="1:6" x14ac:dyDescent="0.25">
      <c r="A154" t="s">
        <v>358</v>
      </c>
      <c r="B154" s="5" t="s">
        <v>359</v>
      </c>
      <c r="F154" s="1">
        <v>159</v>
      </c>
    </row>
    <row r="155" spans="1:6" x14ac:dyDescent="0.25">
      <c r="A155" t="s">
        <v>360</v>
      </c>
      <c r="B155" s="5" t="s">
        <v>361</v>
      </c>
      <c r="F155" s="1">
        <v>160</v>
      </c>
    </row>
    <row r="156" spans="1:6" x14ac:dyDescent="0.25">
      <c r="A156" t="s">
        <v>362</v>
      </c>
      <c r="B156" s="5" t="s">
        <v>363</v>
      </c>
      <c r="F156" s="1"/>
    </row>
  </sheetData>
  <sortState xmlns:xlrd2="http://schemas.microsoft.com/office/spreadsheetml/2017/richdata2" ref="A2:B156">
    <sortCondition ref="A2:A156"/>
  </sortState>
  <conditionalFormatting sqref="A2:A156">
    <cfRule type="duplicateValues" dxfId="0" priority="1"/>
  </conditionalFormatting>
  <hyperlinks>
    <hyperlink ref="B50" r:id="rId1" display="http://w2.brreg.no/enhet/sok/detalj.jsp?orgnr=940+190+738" xr:uid="{2D27D4DD-004B-4357-93B3-97B45EE26ABE}"/>
  </hyperlinks>
  <pageMargins left="0.7" right="0.7" top="0.75" bottom="0.75" header="0.3" footer="0.3"/>
  <pageSetup paperSize="9" orientation="portrait" r:id="rId2"/>
  <ignoredErrors>
    <ignoredError sqref="B2:B8 B113:B156 B10:B1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Metadata xmlns="6523e425-3997-4398-916d-d9da0d00421c" xsi:nil="true"/>
    <MediaServiceFastMetadata xmlns="6523e425-3997-4398-916d-d9da0d00421c" xsi:nil="true"/>
    <TaxCatchAll xmlns="4c1e125b-b772-4d2d-8af8-eec310c9bc7c" xsi:nil="true"/>
    <df8ae297421a46099bed64514a3fb8ef xmlns="4c1e125b-b772-4d2d-8af8-eec310c9bc7c" xsi:nil="true"/>
    <PublishingExpirationDate xmlns="http://schemas.microsoft.com/sharepoint/v3" xsi:nil="true"/>
    <PublishingStartDate xmlns="http://schemas.microsoft.com/sharepoint/v3" xsi:nil="true"/>
    <kaa0af3728ae4e579c454f9bb4450f29 xmlns="4c1e125b-b772-4d2d-8af8-eec310c9bc7c" xsi:nil="true"/>
    <h3ecda64fe994b47aa30e5432815760a xmlns="4c1e125b-b772-4d2d-8af8-eec310c9bc7c" xsi:nil="true"/>
    <lcf76f155ced4ddcb4097134ff3c332f xmlns="4cbe5b2f-5b6b-4368-8603-cba559ab62c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DC2CF3FD422F40AE9F8952C256CD39" ma:contentTypeVersion="26" ma:contentTypeDescription="Opprett et nytt dokument." ma:contentTypeScope="" ma:versionID="814cfe7c7ae33a6774b7d84e8fd62a26">
  <xsd:schema xmlns:xsd="http://www.w3.org/2001/XMLSchema" xmlns:xs="http://www.w3.org/2001/XMLSchema" xmlns:p="http://schemas.microsoft.com/office/2006/metadata/properties" xmlns:ns1="http://schemas.microsoft.com/sharepoint/v3" xmlns:ns2="4c1e125b-b772-4d2d-8af8-eec310c9bc7c" xmlns:ns3="6523e425-3997-4398-916d-d9da0d00421c" xmlns:ns4="4cbe5b2f-5b6b-4368-8603-cba559ab62cf" xmlns:ns5="3ce2a167-2651-48aa-a062-0f981371e5e0" targetNamespace="http://schemas.microsoft.com/office/2006/metadata/properties" ma:root="true" ma:fieldsID="e153584718296dc508264b52fe2fedf9" ns1:_="" ns2:_="" ns3:_="" ns4:_="" ns5:_="">
    <xsd:import namespace="http://schemas.microsoft.com/sharepoint/v3"/>
    <xsd:import namespace="4c1e125b-b772-4d2d-8af8-eec310c9bc7c"/>
    <xsd:import namespace="6523e425-3997-4398-916d-d9da0d00421c"/>
    <xsd:import namespace="4cbe5b2f-5b6b-4368-8603-cba559ab62cf"/>
    <xsd:import namespace="3ce2a167-2651-48aa-a062-0f981371e5e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h3ecda64fe994b47aa30e5432815760a" minOccurs="0"/>
                <xsd:element ref="ns2:TaxCatchAll" minOccurs="0"/>
                <xsd:element ref="ns2:df8ae297421a46099bed64514a3fb8ef" minOccurs="0"/>
                <xsd:element ref="ns2:kaa0af3728ae4e579c454f9bb4450f29" minOccurs="0"/>
                <xsd:element ref="ns3:MediaServiceMetadata" minOccurs="0"/>
                <xsd:element ref="ns3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lcf76f155ced4ddcb4097134ff3c332f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e125b-b772-4d2d-8af8-eec310c9bc7c" elementFormDefault="qualified">
    <xsd:import namespace="http://schemas.microsoft.com/office/2006/documentManagement/types"/>
    <xsd:import namespace="http://schemas.microsoft.com/office/infopath/2007/PartnerControls"/>
    <xsd:element name="h3ecda64fe994b47aa30e5432815760a" ma:index="10" nillable="true" ma:displayName="Dokumenttype_0" ma:hidden="true" ma:internalName="h3ecda64fe994b47aa30e5432815760a">
      <xsd:simpleType>
        <xsd:restriction base="dms:Note"/>
      </xsd:simpleType>
    </xsd:element>
    <xsd:element name="TaxCatchAll" ma:index="11" nillable="true" ma:displayName="Taxonomy Catch All Column" ma:hidden="true" ma:list="{0b78f63f-3d92-44f0-9ca6-a2617a084c80}" ma:internalName="TaxCatchAll" ma:showField="CatchAllData" ma:web="3ce2a167-2651-48aa-a062-0f981371e5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8ae297421a46099bed64514a3fb8ef" ma:index="12" nillable="true" ma:displayName="Avdelinger_0" ma:hidden="true" ma:internalName="df8ae297421a46099bed64514a3fb8ef">
      <xsd:simpleType>
        <xsd:restriction base="dms:Note"/>
      </xsd:simpleType>
    </xsd:element>
    <xsd:element name="kaa0af3728ae4e579c454f9bb4450f29" ma:index="13" nillable="true" ma:displayName="Klassifisering_0" ma:hidden="true" ma:internalName="kaa0af3728ae4e579c454f9bb4450f29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3e425-3997-4398-916d-d9da0d004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fals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e5b2f-5b6b-4368-8603-cba559ab62cf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7" nillable="true" ma:taxonomy="true" ma:internalName="lcf76f155ced4ddcb4097134ff3c332f" ma:taxonomyFieldName="MediaServiceImageTags" ma:displayName="Bildemerkelapper" ma:readOnly="false" ma:fieldId="{5cf76f15-5ced-4ddc-b409-7134ff3c332f}" ma:taxonomyMulti="true" ma:sspId="17f1e631-7134-4ce3-8a3d-482fd88a4c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2a167-2651-48aa-a062-0f981371e5e0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8DE467-556D-4241-842D-839393104CB7}">
  <ds:schemaRefs>
    <ds:schemaRef ds:uri="http://schemas.microsoft.com/office/2006/metadata/properties"/>
    <ds:schemaRef ds:uri="http://schemas.microsoft.com/office/infopath/2007/PartnerControls"/>
    <ds:schemaRef ds:uri="6523e425-3997-4398-916d-d9da0d00421c"/>
    <ds:schemaRef ds:uri="4c1e125b-b772-4d2d-8af8-eec310c9bc7c"/>
    <ds:schemaRef ds:uri="http://schemas.microsoft.com/sharepoint/v3"/>
    <ds:schemaRef ds:uri="4cbe5b2f-5b6b-4368-8603-cba559ab62cf"/>
  </ds:schemaRefs>
</ds:datastoreItem>
</file>

<file path=customXml/itemProps2.xml><?xml version="1.0" encoding="utf-8"?>
<ds:datastoreItem xmlns:ds="http://schemas.openxmlformats.org/officeDocument/2006/customXml" ds:itemID="{CBF3D02B-08B1-4761-A730-E82D61106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37A11-8BED-4027-B379-7A7529478F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2</vt:i4>
      </vt:variant>
    </vt:vector>
  </HeadingPairs>
  <TitlesOfParts>
    <vt:vector size="6" baseType="lpstr">
      <vt:lpstr>KOMPETANSEMEGLING-MOBILISERING</vt:lpstr>
      <vt:lpstr>STUDENTOPPGAVER - MOBILITET</vt:lpstr>
      <vt:lpstr>NETTVERKSMØTER -ARRANGEMENTER</vt:lpstr>
      <vt:lpstr>Ikke rør - Data Nedtrekksmenyer</vt:lpstr>
      <vt:lpstr>'Ikke rør - Data Nedtrekksmenyer'!Virkemidler_benyttet</vt:lpstr>
      <vt:lpstr>Virkemidler_benyttet</vt:lpstr>
    </vt:vector>
  </TitlesOfParts>
  <Manager/>
  <Company>NTFK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 Sandnes</dc:creator>
  <cp:keywords/>
  <dc:description/>
  <cp:lastModifiedBy>Frank Sandnes</cp:lastModifiedBy>
  <cp:revision/>
  <dcterms:created xsi:type="dcterms:W3CDTF">2017-09-06T12:22:26Z</dcterms:created>
  <dcterms:modified xsi:type="dcterms:W3CDTF">2022-10-05T09:34:25Z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32725dae-254a-4517-8dee-969a94a78933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0x0101007EDC2CF3FD422F40AE9F8952C256CD39</vt:lpwstr>
  </property>
  <property fmtid="{D5CDD505-2E9C-101B-9397-08002B2CF9AE}" pid="6" name="Avdelinger">
    <vt:lpwstr/>
  </property>
  <property fmtid="{D5CDD505-2E9C-101B-9397-08002B2CF9AE}" pid="7" name="Klassifisering">
    <vt:lpwstr/>
  </property>
  <property fmtid="{D5CDD505-2E9C-101B-9397-08002B2CF9AE}" pid="8" name="Dokumenttype">
    <vt:lpwstr/>
  </property>
  <property fmtid="{D5CDD505-2E9C-101B-9397-08002B2CF9AE}" pid="9" name="MediaServiceImageTags">
    <vt:lpwstr/>
  </property>
</Properties>
</file>